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\Documents\TESIS\DESARROLLO\ENCUESTA Y ENTREVISTA\RESPUESTAS ENCUESTAS\"/>
    </mc:Choice>
  </mc:AlternateContent>
  <xr:revisionPtr revIDLastSave="0" documentId="13_ncr:1_{B8EDB383-27C6-45D7-BC37-62019F09DDD8}" xr6:coauthVersionLast="46" xr6:coauthVersionMax="46" xr10:uidLastSave="{00000000-0000-0000-0000-000000000000}"/>
  <bookViews>
    <workbookView xWindow="-120" yWindow="-120" windowWidth="20730" windowHeight="11160" activeTab="1" xr2:uid="{1B4B0E1E-CF98-4FF0-A052-A5511C0449BB}"/>
  </bookViews>
  <sheets>
    <sheet name="Variables que intervienen TC" sheetId="1" r:id="rId1"/>
    <sheet name="Variables impul y resist" sheetId="2" r:id="rId2"/>
    <sheet name="Cruce de variables" sheetId="3" r:id="rId3"/>
  </sheets>
  <definedNames>
    <definedName name="_xlnm._FilterDatabase" localSheetId="1" hidden="1">'Variables impul y resist'!$A$1:$X$47</definedName>
    <definedName name="_xlnm._FilterDatabase" localSheetId="0" hidden="1">'Variables que intervienen TC'!$A$1:$H$46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" i="2" l="1"/>
  <c r="M6" i="2"/>
  <c r="M4" i="2"/>
  <c r="M5" i="2"/>
  <c r="M14" i="2"/>
  <c r="M7" i="2"/>
  <c r="M8" i="2"/>
  <c r="M9" i="2"/>
  <c r="M10" i="2"/>
  <c r="M11" i="2"/>
  <c r="M12" i="2"/>
  <c r="M3" i="2"/>
  <c r="M21" i="2"/>
  <c r="M15" i="2"/>
  <c r="M16" i="2"/>
  <c r="M17" i="2"/>
  <c r="M18" i="2"/>
  <c r="M19" i="2"/>
  <c r="M20" i="2"/>
  <c r="M13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G47" i="2"/>
  <c r="N47" i="2"/>
  <c r="W47" i="2"/>
  <c r="V47" i="2"/>
  <c r="U47" i="2"/>
  <c r="T47" i="2"/>
  <c r="S47" i="2"/>
  <c r="R47" i="2"/>
  <c r="Q47" i="2"/>
  <c r="P47" i="2"/>
  <c r="O47" i="2"/>
  <c r="L47" i="2"/>
  <c r="K47" i="2"/>
  <c r="J47" i="2"/>
  <c r="I47" i="2"/>
  <c r="H47" i="2"/>
  <c r="F47" i="2"/>
  <c r="E47" i="2"/>
  <c r="D47" i="2"/>
  <c r="C47" i="2"/>
  <c r="X46" i="2"/>
  <c r="X45" i="2"/>
  <c r="X44" i="2"/>
  <c r="X13" i="2"/>
  <c r="X42" i="2"/>
  <c r="X41" i="2"/>
  <c r="X40" i="2"/>
  <c r="X4" i="2"/>
  <c r="X38" i="2"/>
  <c r="X37" i="2"/>
  <c r="X36" i="2"/>
  <c r="X43" i="2"/>
  <c r="X34" i="2"/>
  <c r="X33" i="2"/>
  <c r="X39" i="2"/>
  <c r="X31" i="2"/>
  <c r="X30" i="2"/>
  <c r="X29" i="2"/>
  <c r="X28" i="2"/>
  <c r="X27" i="2"/>
  <c r="X26" i="2"/>
  <c r="X25" i="2"/>
  <c r="X24" i="2"/>
  <c r="X23" i="2"/>
  <c r="X22" i="2"/>
  <c r="X9" i="2"/>
  <c r="X20" i="2"/>
  <c r="X6" i="2"/>
  <c r="X18" i="2"/>
  <c r="X21" i="2"/>
  <c r="X16" i="2"/>
  <c r="X35" i="2"/>
  <c r="X3" i="2"/>
  <c r="X14" i="2"/>
  <c r="X12" i="2"/>
  <c r="X11" i="2"/>
  <c r="X10" i="2"/>
  <c r="X19" i="2"/>
  <c r="X8" i="2"/>
  <c r="X7" i="2"/>
  <c r="X32" i="2"/>
  <c r="X5" i="2"/>
  <c r="X17" i="2"/>
  <c r="X2" i="2"/>
  <c r="X15" i="2"/>
  <c r="H32" i="1"/>
  <c r="H34" i="1"/>
  <c r="H3" i="1"/>
  <c r="H12" i="1"/>
  <c r="H5" i="1"/>
  <c r="H33" i="1"/>
  <c r="H13" i="1"/>
  <c r="H38" i="1"/>
  <c r="H6" i="1"/>
  <c r="H35" i="1"/>
  <c r="H14" i="1"/>
  <c r="H2" i="1"/>
  <c r="H4" i="1"/>
  <c r="H15" i="1"/>
  <c r="H41" i="1"/>
  <c r="H24" i="1"/>
  <c r="H7" i="1"/>
  <c r="H8" i="1"/>
  <c r="H16" i="1"/>
  <c r="H17" i="1"/>
  <c r="H39" i="1"/>
  <c r="H27" i="1"/>
  <c r="H44" i="1"/>
  <c r="H40" i="1"/>
  <c r="H18" i="1"/>
  <c r="H28" i="1"/>
  <c r="H42" i="1"/>
  <c r="H43" i="1"/>
  <c r="H29" i="1"/>
  <c r="H19" i="1"/>
  <c r="H9" i="1"/>
  <c r="H31" i="1"/>
  <c r="H45" i="1"/>
  <c r="H20" i="1"/>
  <c r="H36" i="1"/>
  <c r="H25" i="1"/>
  <c r="H21" i="1"/>
  <c r="H22" i="1"/>
  <c r="H37" i="1"/>
  <c r="H46" i="1"/>
  <c r="H23" i="1"/>
  <c r="H10" i="1"/>
  <c r="H30" i="1"/>
  <c r="H26" i="1"/>
  <c r="H11" i="1"/>
</calcChain>
</file>

<file path=xl/sharedStrings.xml><?xml version="1.0" encoding="utf-8"?>
<sst xmlns="http://schemas.openxmlformats.org/spreadsheetml/2006/main" count="245" uniqueCount="102">
  <si>
    <t>Nombre de la variable</t>
  </si>
  <si>
    <t>Definición</t>
  </si>
  <si>
    <t>Fuente de conocimiento</t>
  </si>
  <si>
    <t>Remitente o unidad de origen del conocimiento</t>
  </si>
  <si>
    <t xml:space="preserve">Contexto </t>
  </si>
  <si>
    <t>Adaptación del conocimiento al entorno o contexto en el que se aplica</t>
  </si>
  <si>
    <t>Nuevos conocimientos</t>
  </si>
  <si>
    <t xml:space="preserve">Conocimientos que antes no se tenían o con los que no se contaban </t>
  </si>
  <si>
    <t>Conocimiento de idiomas</t>
  </si>
  <si>
    <t>Conocimiento sobre otras lenguas o idiomas diferentes al propio</t>
  </si>
  <si>
    <t xml:space="preserve">Capacidad o habilidad para adquirir conocimientos </t>
  </si>
  <si>
    <t>Redes y Alianzas</t>
  </si>
  <si>
    <t>Interacciones o colaboraciones que se establecen entre diferentes entes sociales, personales u organizacionales</t>
  </si>
  <si>
    <t xml:space="preserve">Necesidades </t>
  </si>
  <si>
    <t xml:space="preserve">Falta o carencia de algo que debe ser suplido para un correcto funcionamiento, procesamiento o implementación del conocimiento </t>
  </si>
  <si>
    <t>Codificación de conocimiento</t>
  </si>
  <si>
    <t>Pasar el conocimiento tácito a explícito, expresándolo en imágenes, sonidos, escritura, entre otros.</t>
  </si>
  <si>
    <t>Experiencia</t>
  </si>
  <si>
    <t xml:space="preserve">Vivencias de cada persona </t>
  </si>
  <si>
    <t>Competencias digitales</t>
  </si>
  <si>
    <t>Conocimientos o saberes sobre las tecnologías de la información y la comunicación</t>
  </si>
  <si>
    <t>Confianza</t>
  </si>
  <si>
    <t xml:space="preserve">Seguridad o certeza de que lo que otro dice o hace es correcto </t>
  </si>
  <si>
    <t xml:space="preserve">Cooperación </t>
  </si>
  <si>
    <t>Trabajo conjunto para alcanzar un objetivo</t>
  </si>
  <si>
    <t>Tecnología</t>
  </si>
  <si>
    <t>Equipos, programas, aplicaciones y software que soportan los procesos de transferencia de conocimiento</t>
  </si>
  <si>
    <t xml:space="preserve">Creatividad </t>
  </si>
  <si>
    <t>Capacidad de inventar, reinventar y mejorar cosas</t>
  </si>
  <si>
    <t>Nivel educativo / Formación</t>
  </si>
  <si>
    <t xml:space="preserve">Grado de formación académica que tiene una persona </t>
  </si>
  <si>
    <t>Motivación</t>
  </si>
  <si>
    <t xml:space="preserve">Impulso o deseo para desarrollar una tarea o actividad </t>
  </si>
  <si>
    <t>Voluntad</t>
  </si>
  <si>
    <t>Disposición para desarrollar una tarea o actividad</t>
  </si>
  <si>
    <t>Recursos</t>
  </si>
  <si>
    <t>Medios humanos, financieros, tecnológicos, físicos o materiales necesarios para realizar una actividad</t>
  </si>
  <si>
    <t>Tiempo</t>
  </si>
  <si>
    <t>Medida para determinar la duración de una actividad</t>
  </si>
  <si>
    <t>Inversión</t>
  </si>
  <si>
    <t>Asignación de recursos económicos para realizar una actividad, proceso o proyecto</t>
  </si>
  <si>
    <t xml:space="preserve">Comercialización </t>
  </si>
  <si>
    <t>Proceso de venta de un producto o servicio generado a partir de la investigación y la transferencia de conocimiento</t>
  </si>
  <si>
    <t>Negociación</t>
  </si>
  <si>
    <t>Generación de acuerdos y/o condiciones en el proceso de comercialización para favorecer los intereses de las partes</t>
  </si>
  <si>
    <t xml:space="preserve">Recompensa </t>
  </si>
  <si>
    <t xml:space="preserve">Otorgamiento de un bien o servicio como reconocimiento en la participación en procesos de transferencia de conocimiento </t>
  </si>
  <si>
    <t>Incentivo</t>
  </si>
  <si>
    <t>Estímulo para promover la participación en procesos de transferencia de conocimiento</t>
  </si>
  <si>
    <t>Experiencia en negociación</t>
  </si>
  <si>
    <t>Conocimiento y capacidades adquiridas a través del desarrollo de negociaciones</t>
  </si>
  <si>
    <t>Investigación</t>
  </si>
  <si>
    <t>Proceso que implementa métodos científicos para generar nuevo conocimiento, resolver problemas o mejorar situaciones</t>
  </si>
  <si>
    <t>Nuevas empresas y proyectos</t>
  </si>
  <si>
    <t xml:space="preserve">Empresas o proyectos de creación reciente </t>
  </si>
  <si>
    <t xml:space="preserve">Desarrollo socioeconómico </t>
  </si>
  <si>
    <t xml:space="preserve">Crecimiento o evolución en el ámbito social y económico </t>
  </si>
  <si>
    <t>Innovación</t>
  </si>
  <si>
    <t>Aplicación de las capacidades y conocimientos para generar nuevas ideas, productos, servicios o recursos en general</t>
  </si>
  <si>
    <t>Niveles de competitividad</t>
  </si>
  <si>
    <t>Capacidad de competir con otros respecto a la calidad del bien o servicio ofrecido</t>
  </si>
  <si>
    <t>Capacitación constante</t>
  </si>
  <si>
    <t xml:space="preserve">Procesos de capacitación realizados para reforzar conocimientos o adquirir nuevos </t>
  </si>
  <si>
    <t>Actitudes</t>
  </si>
  <si>
    <t>Comportamiento asumido frente a las diferentes situaciones vividas</t>
  </si>
  <si>
    <t>Control</t>
  </si>
  <si>
    <t>Facilidad o dificultad para dirigir o influir en los procesos de transferencia de conocimiento</t>
  </si>
  <si>
    <t>Presión</t>
  </si>
  <si>
    <t xml:space="preserve">Influencia que se ejerce para condicionar el comportamiento </t>
  </si>
  <si>
    <t>Resultados</t>
  </si>
  <si>
    <t xml:space="preserve">Consecuencias de la implementación de procesos de transferencia de conocimiento </t>
  </si>
  <si>
    <t>Servicios</t>
  </si>
  <si>
    <t>Bien intangible</t>
  </si>
  <si>
    <t xml:space="preserve">Producción intelectual </t>
  </si>
  <si>
    <t xml:space="preserve">Resultados de procesos de investigación y de creación, como, por ejemplo; artículos, libros, tesis, ponencias, entre otros. </t>
  </si>
  <si>
    <t>Cultura organizacional</t>
  </si>
  <si>
    <t xml:space="preserve">Clima dado por los valores, normas y hábitos de los miembros de la organización </t>
  </si>
  <si>
    <t>Madurez del conocimiento</t>
  </si>
  <si>
    <t xml:space="preserve">Grado de desarrollo en el que se encuentra el conocimiento </t>
  </si>
  <si>
    <t xml:space="preserve">Beneficio </t>
  </si>
  <si>
    <t xml:space="preserve">Recompensa que se obtiene de la aplicación de los procesos de transferencia de conocimiento </t>
  </si>
  <si>
    <t xml:space="preserve">Ubicación geográfica </t>
  </si>
  <si>
    <t xml:space="preserve">Localización de un determinado lugar respecto a otro </t>
  </si>
  <si>
    <t xml:space="preserve">Políticas empresariales </t>
  </si>
  <si>
    <t xml:space="preserve">Conjunto de normas que orientan el funcionamiento organizacional </t>
  </si>
  <si>
    <t>Análisis de datos</t>
  </si>
  <si>
    <t>Proceso mediante el cual se estudian detalladamente los datos para convertirlos en información relevante</t>
  </si>
  <si>
    <t>Financiamiento educativo y social</t>
  </si>
  <si>
    <t>Asignación de recursos económicos para temas educativos y sociales</t>
  </si>
  <si>
    <t>Tecnologías 4RI</t>
  </si>
  <si>
    <t>Tecnologías disruptivas creadas a partir de la Cuarta Revolución Industrial</t>
  </si>
  <si>
    <t>Total</t>
  </si>
  <si>
    <t>Capacidad de aprendizaje</t>
  </si>
  <si>
    <t xml:space="preserve">Valoración (V. impulsan) </t>
  </si>
  <si>
    <t>Valoración (V. frenan)</t>
  </si>
  <si>
    <t xml:space="preserve">Grado formación académica que tiene una persona </t>
  </si>
  <si>
    <t>Más importante</t>
  </si>
  <si>
    <t>Menos importante</t>
  </si>
  <si>
    <t>Medianamente importante</t>
  </si>
  <si>
    <t>Variables impulsadoras</t>
  </si>
  <si>
    <t xml:space="preserve">Variables resistentes </t>
  </si>
  <si>
    <t xml:space="preserve">Variables generales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</si>
</sst>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5C1C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/>
      <right style="medium">
        <color rgb="FF999999"/>
      </right>
      <top style="medium">
        <color rgb="FF999999"/>
      </top>
      <bottom style="thick">
        <color rgb="FF666666"/>
      </bottom>
      <diagonal/>
    </border>
    <border>
      <left style="medium">
        <color rgb="FF999999"/>
      </left>
      <right style="medium">
        <color rgb="FF999999"/>
      </right>
      <top/>
      <bottom style="medium">
        <color rgb="FF999999"/>
      </bottom>
      <diagonal/>
    </border>
    <border>
      <left/>
      <right style="medium">
        <color rgb="FF999999"/>
      </right>
      <top/>
      <bottom style="medium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justify"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3" xfId="0" applyFont="1" applyBorder="1" applyAlignment="1">
      <alignment horizontal="justify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0" fillId="3" borderId="0" xfId="0" applyFill="1" applyAlignment="1">
      <alignment wrapText="1"/>
    </xf>
    <xf numFmtId="0" fontId="0" fillId="4" borderId="0" xfId="0" applyFill="1" applyAlignment="1">
      <alignment wrapText="1"/>
    </xf>
    <xf numFmtId="0" fontId="1" fillId="5" borderId="2" xfId="0" applyFont="1" applyFill="1" applyBorder="1" applyAlignment="1">
      <alignment horizontal="center" vertical="center" wrapText="1"/>
    </xf>
    <xf numFmtId="0" fontId="0" fillId="3" borderId="0" xfId="0" applyFill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4" borderId="0" xfId="0" applyFill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justify" vertical="center" wrapText="1"/>
    </xf>
    <xf numFmtId="0" fontId="2" fillId="0" borderId="5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5" xfId="0" applyFont="1" applyBorder="1" applyAlignment="1">
      <alignment horizontal="justify" vertical="center" wrapText="1"/>
    </xf>
    <xf numFmtId="0" fontId="5" fillId="6" borderId="0" xfId="0" applyFont="1" applyFill="1" applyAlignment="1">
      <alignment horizontal="left" vertical="center" wrapText="1"/>
    </xf>
    <xf numFmtId="0" fontId="2" fillId="6" borderId="0" xfId="0" applyFont="1" applyFill="1" applyAlignment="1">
      <alignment horizontal="left" vertical="center" wrapText="1"/>
    </xf>
    <xf numFmtId="0" fontId="2" fillId="6" borderId="0" xfId="0" applyFont="1" applyFill="1" applyAlignment="1">
      <alignment horizontal="justify" vertical="center" wrapText="1"/>
    </xf>
    <xf numFmtId="0" fontId="2" fillId="6" borderId="0" xfId="0" applyFont="1" applyFill="1" applyAlignment="1">
      <alignment vertical="center" wrapText="1"/>
    </xf>
    <xf numFmtId="0" fontId="0" fillId="6" borderId="0" xfId="0" applyFill="1" applyAlignment="1">
      <alignment horizontal="left"/>
    </xf>
    <xf numFmtId="0" fontId="5" fillId="6" borderId="0" xfId="0" applyFont="1" applyFill="1" applyAlignment="1">
      <alignment vertical="center" wrapText="1"/>
    </xf>
    <xf numFmtId="0" fontId="0" fillId="6" borderId="0" xfId="0" applyFill="1"/>
    <xf numFmtId="0" fontId="5" fillId="7" borderId="5" xfId="0" applyFont="1" applyFill="1" applyBorder="1" applyAlignment="1">
      <alignment horizontal="left" vertical="center" wrapText="1"/>
    </xf>
    <xf numFmtId="0" fontId="5" fillId="7" borderId="5" xfId="0" applyFont="1" applyFill="1" applyBorder="1" applyAlignment="1">
      <alignment vertical="center" wrapText="1"/>
    </xf>
    <xf numFmtId="0" fontId="5" fillId="6" borderId="0" xfId="0" applyFont="1" applyFill="1" applyAlignment="1">
      <alignment horizontal="center"/>
    </xf>
    <xf numFmtId="0" fontId="4" fillId="7" borderId="5" xfId="0" applyFont="1" applyFill="1" applyBorder="1" applyAlignment="1">
      <alignment horizontal="center" vertical="center" wrapText="1"/>
    </xf>
    <xf numFmtId="0" fontId="1" fillId="7" borderId="5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theme="9" tint="0.59996337778862885"/>
        </patternFill>
      </fill>
    </dxf>
    <dxf>
      <font>
        <color auto="1"/>
      </font>
      <fill>
        <patternFill>
          <bgColor rgb="FFFFC7CE"/>
        </patternFill>
      </fill>
    </dxf>
    <dxf>
      <font>
        <color auto="1"/>
      </font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5C1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Variables que intervienen en la Transferencia de Conocimiento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que intervienen TC'!$A$2:$A$46</c:f>
              <c:strCache>
                <c:ptCount val="45"/>
                <c:pt idx="0">
                  <c:v>Cooperación </c:v>
                </c:pt>
                <c:pt idx="1">
                  <c:v>Capacidad de aprendizaje</c:v>
                </c:pt>
                <c:pt idx="2">
                  <c:v>Tecnología</c:v>
                </c:pt>
                <c:pt idx="3">
                  <c:v>Nuevos conocimientos</c:v>
                </c:pt>
                <c:pt idx="4">
                  <c:v>Codificación de conocimiento</c:v>
                </c:pt>
                <c:pt idx="5">
                  <c:v>Voluntad</c:v>
                </c:pt>
                <c:pt idx="6">
                  <c:v>Recursos</c:v>
                </c:pt>
                <c:pt idx="7">
                  <c:v>Capacitación constante</c:v>
                </c:pt>
                <c:pt idx="8">
                  <c:v>Análisis de datos</c:v>
                </c:pt>
                <c:pt idx="9">
                  <c:v>Fuente de conocimiento</c:v>
                </c:pt>
                <c:pt idx="10">
                  <c:v>Contexto </c:v>
                </c:pt>
                <c:pt idx="11">
                  <c:v>Redes y Alianzas</c:v>
                </c:pt>
                <c:pt idx="12">
                  <c:v>Confianza</c:v>
                </c:pt>
                <c:pt idx="13">
                  <c:v>Creatividad </c:v>
                </c:pt>
                <c:pt idx="14">
                  <c:v>Tiempo</c:v>
                </c:pt>
                <c:pt idx="15">
                  <c:v>Inversión</c:v>
                </c:pt>
                <c:pt idx="16">
                  <c:v>Experiencia en negociación</c:v>
                </c:pt>
                <c:pt idx="17">
                  <c:v>Niveles de competitividad</c:v>
                </c:pt>
                <c:pt idx="18">
                  <c:v>Resultados</c:v>
                </c:pt>
                <c:pt idx="19">
                  <c:v>Cultura organizacional</c:v>
                </c:pt>
                <c:pt idx="20">
                  <c:v>Madurez del conocimiento</c:v>
                </c:pt>
                <c:pt idx="21">
                  <c:v>Políticas empresariales </c:v>
                </c:pt>
                <c:pt idx="22">
                  <c:v>Motivación</c:v>
                </c:pt>
                <c:pt idx="23">
                  <c:v>Producción intelectual </c:v>
                </c:pt>
                <c:pt idx="24">
                  <c:v>Tecnologías 4RI</c:v>
                </c:pt>
                <c:pt idx="25">
                  <c:v>Negociación</c:v>
                </c:pt>
                <c:pt idx="26">
                  <c:v>Investigación</c:v>
                </c:pt>
                <c:pt idx="27">
                  <c:v>Innovación</c:v>
                </c:pt>
                <c:pt idx="28">
                  <c:v>Financiamiento educativo y social</c:v>
                </c:pt>
                <c:pt idx="29">
                  <c:v>Actitudes</c:v>
                </c:pt>
                <c:pt idx="30">
                  <c:v>Control</c:v>
                </c:pt>
                <c:pt idx="31">
                  <c:v>Conocimiento de idiomas</c:v>
                </c:pt>
                <c:pt idx="32">
                  <c:v>Experiencia</c:v>
                </c:pt>
                <c:pt idx="33">
                  <c:v>Competencias digitales</c:v>
                </c:pt>
                <c:pt idx="34">
                  <c:v>Servicios</c:v>
                </c:pt>
                <c:pt idx="35">
                  <c:v>Beneficio </c:v>
                </c:pt>
                <c:pt idx="36">
                  <c:v>Necesidades </c:v>
                </c:pt>
                <c:pt idx="37">
                  <c:v>Comercialización </c:v>
                </c:pt>
                <c:pt idx="38">
                  <c:v>Incentivo</c:v>
                </c:pt>
                <c:pt idx="39">
                  <c:v>Nivel educativo / Formación</c:v>
                </c:pt>
                <c:pt idx="40">
                  <c:v>Nuevas empresas y proyectos</c:v>
                </c:pt>
                <c:pt idx="41">
                  <c:v>Desarrollo socioeconómico </c:v>
                </c:pt>
                <c:pt idx="42">
                  <c:v>Recompensa </c:v>
                </c:pt>
                <c:pt idx="43">
                  <c:v>Presión</c:v>
                </c:pt>
                <c:pt idx="44">
                  <c:v>Ubicación geográfica </c:v>
                </c:pt>
              </c:strCache>
            </c:strRef>
          </c:cat>
          <c:val>
            <c:numRef>
              <c:f>'Variables que intervienen TC'!$C$2:$C$46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28-49F6-A096-110743496F75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que intervienen TC'!$A$2:$A$46</c:f>
              <c:strCache>
                <c:ptCount val="45"/>
                <c:pt idx="0">
                  <c:v>Cooperación </c:v>
                </c:pt>
                <c:pt idx="1">
                  <c:v>Capacidad de aprendizaje</c:v>
                </c:pt>
                <c:pt idx="2">
                  <c:v>Tecnología</c:v>
                </c:pt>
                <c:pt idx="3">
                  <c:v>Nuevos conocimientos</c:v>
                </c:pt>
                <c:pt idx="4">
                  <c:v>Codificación de conocimiento</c:v>
                </c:pt>
                <c:pt idx="5">
                  <c:v>Voluntad</c:v>
                </c:pt>
                <c:pt idx="6">
                  <c:v>Recursos</c:v>
                </c:pt>
                <c:pt idx="7">
                  <c:v>Capacitación constante</c:v>
                </c:pt>
                <c:pt idx="8">
                  <c:v>Análisis de datos</c:v>
                </c:pt>
                <c:pt idx="9">
                  <c:v>Fuente de conocimiento</c:v>
                </c:pt>
                <c:pt idx="10">
                  <c:v>Contexto </c:v>
                </c:pt>
                <c:pt idx="11">
                  <c:v>Redes y Alianzas</c:v>
                </c:pt>
                <c:pt idx="12">
                  <c:v>Confianza</c:v>
                </c:pt>
                <c:pt idx="13">
                  <c:v>Creatividad </c:v>
                </c:pt>
                <c:pt idx="14">
                  <c:v>Tiempo</c:v>
                </c:pt>
                <c:pt idx="15">
                  <c:v>Inversión</c:v>
                </c:pt>
                <c:pt idx="16">
                  <c:v>Experiencia en negociación</c:v>
                </c:pt>
                <c:pt idx="17">
                  <c:v>Niveles de competitividad</c:v>
                </c:pt>
                <c:pt idx="18">
                  <c:v>Resultados</c:v>
                </c:pt>
                <c:pt idx="19">
                  <c:v>Cultura organizacional</c:v>
                </c:pt>
                <c:pt idx="20">
                  <c:v>Madurez del conocimiento</c:v>
                </c:pt>
                <c:pt idx="21">
                  <c:v>Políticas empresariales </c:v>
                </c:pt>
                <c:pt idx="22">
                  <c:v>Motivación</c:v>
                </c:pt>
                <c:pt idx="23">
                  <c:v>Producción intelectual </c:v>
                </c:pt>
                <c:pt idx="24">
                  <c:v>Tecnologías 4RI</c:v>
                </c:pt>
                <c:pt idx="25">
                  <c:v>Negociación</c:v>
                </c:pt>
                <c:pt idx="26">
                  <c:v>Investigación</c:v>
                </c:pt>
                <c:pt idx="27">
                  <c:v>Innovación</c:v>
                </c:pt>
                <c:pt idx="28">
                  <c:v>Financiamiento educativo y social</c:v>
                </c:pt>
                <c:pt idx="29">
                  <c:v>Actitudes</c:v>
                </c:pt>
                <c:pt idx="30">
                  <c:v>Control</c:v>
                </c:pt>
                <c:pt idx="31">
                  <c:v>Conocimiento de idiomas</c:v>
                </c:pt>
                <c:pt idx="32">
                  <c:v>Experiencia</c:v>
                </c:pt>
                <c:pt idx="33">
                  <c:v>Competencias digitales</c:v>
                </c:pt>
                <c:pt idx="34">
                  <c:v>Servicios</c:v>
                </c:pt>
                <c:pt idx="35">
                  <c:v>Beneficio </c:v>
                </c:pt>
                <c:pt idx="36">
                  <c:v>Necesidades </c:v>
                </c:pt>
                <c:pt idx="37">
                  <c:v>Comercialización </c:v>
                </c:pt>
                <c:pt idx="38">
                  <c:v>Incentivo</c:v>
                </c:pt>
                <c:pt idx="39">
                  <c:v>Nivel educativo / Formación</c:v>
                </c:pt>
                <c:pt idx="40">
                  <c:v>Nuevas empresas y proyectos</c:v>
                </c:pt>
                <c:pt idx="41">
                  <c:v>Desarrollo socioeconómico </c:v>
                </c:pt>
                <c:pt idx="42">
                  <c:v>Recompensa </c:v>
                </c:pt>
                <c:pt idx="43">
                  <c:v>Presión</c:v>
                </c:pt>
                <c:pt idx="44">
                  <c:v>Ubicación geográfica </c:v>
                </c:pt>
              </c:strCache>
            </c:strRef>
          </c:cat>
          <c:val>
            <c:numRef>
              <c:f>'Variables que intervienen TC'!$D$2:$D$46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28-49F6-A096-110743496F75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que intervienen TC'!$A$2:$A$46</c:f>
              <c:strCache>
                <c:ptCount val="45"/>
                <c:pt idx="0">
                  <c:v>Cooperación </c:v>
                </c:pt>
                <c:pt idx="1">
                  <c:v>Capacidad de aprendizaje</c:v>
                </c:pt>
                <c:pt idx="2">
                  <c:v>Tecnología</c:v>
                </c:pt>
                <c:pt idx="3">
                  <c:v>Nuevos conocimientos</c:v>
                </c:pt>
                <c:pt idx="4">
                  <c:v>Codificación de conocimiento</c:v>
                </c:pt>
                <c:pt idx="5">
                  <c:v>Voluntad</c:v>
                </c:pt>
                <c:pt idx="6">
                  <c:v>Recursos</c:v>
                </c:pt>
                <c:pt idx="7">
                  <c:v>Capacitación constante</c:v>
                </c:pt>
                <c:pt idx="8">
                  <c:v>Análisis de datos</c:v>
                </c:pt>
                <c:pt idx="9">
                  <c:v>Fuente de conocimiento</c:v>
                </c:pt>
                <c:pt idx="10">
                  <c:v>Contexto </c:v>
                </c:pt>
                <c:pt idx="11">
                  <c:v>Redes y Alianzas</c:v>
                </c:pt>
                <c:pt idx="12">
                  <c:v>Confianza</c:v>
                </c:pt>
                <c:pt idx="13">
                  <c:v>Creatividad </c:v>
                </c:pt>
                <c:pt idx="14">
                  <c:v>Tiempo</c:v>
                </c:pt>
                <c:pt idx="15">
                  <c:v>Inversión</c:v>
                </c:pt>
                <c:pt idx="16">
                  <c:v>Experiencia en negociación</c:v>
                </c:pt>
                <c:pt idx="17">
                  <c:v>Niveles de competitividad</c:v>
                </c:pt>
                <c:pt idx="18">
                  <c:v>Resultados</c:v>
                </c:pt>
                <c:pt idx="19">
                  <c:v>Cultura organizacional</c:v>
                </c:pt>
                <c:pt idx="20">
                  <c:v>Madurez del conocimiento</c:v>
                </c:pt>
                <c:pt idx="21">
                  <c:v>Políticas empresariales </c:v>
                </c:pt>
                <c:pt idx="22">
                  <c:v>Motivación</c:v>
                </c:pt>
                <c:pt idx="23">
                  <c:v>Producción intelectual </c:v>
                </c:pt>
                <c:pt idx="24">
                  <c:v>Tecnologías 4RI</c:v>
                </c:pt>
                <c:pt idx="25">
                  <c:v>Negociación</c:v>
                </c:pt>
                <c:pt idx="26">
                  <c:v>Investigación</c:v>
                </c:pt>
                <c:pt idx="27">
                  <c:v>Innovación</c:v>
                </c:pt>
                <c:pt idx="28">
                  <c:v>Financiamiento educativo y social</c:v>
                </c:pt>
                <c:pt idx="29">
                  <c:v>Actitudes</c:v>
                </c:pt>
                <c:pt idx="30">
                  <c:v>Control</c:v>
                </c:pt>
                <c:pt idx="31">
                  <c:v>Conocimiento de idiomas</c:v>
                </c:pt>
                <c:pt idx="32">
                  <c:v>Experiencia</c:v>
                </c:pt>
                <c:pt idx="33">
                  <c:v>Competencias digitales</c:v>
                </c:pt>
                <c:pt idx="34">
                  <c:v>Servicios</c:v>
                </c:pt>
                <c:pt idx="35">
                  <c:v>Beneficio </c:v>
                </c:pt>
                <c:pt idx="36">
                  <c:v>Necesidades </c:v>
                </c:pt>
                <c:pt idx="37">
                  <c:v>Comercialización </c:v>
                </c:pt>
                <c:pt idx="38">
                  <c:v>Incentivo</c:v>
                </c:pt>
                <c:pt idx="39">
                  <c:v>Nivel educativo / Formación</c:v>
                </c:pt>
                <c:pt idx="40">
                  <c:v>Nuevas empresas y proyectos</c:v>
                </c:pt>
                <c:pt idx="41">
                  <c:v>Desarrollo socioeconómico </c:v>
                </c:pt>
                <c:pt idx="42">
                  <c:v>Recompensa </c:v>
                </c:pt>
                <c:pt idx="43">
                  <c:v>Presión</c:v>
                </c:pt>
                <c:pt idx="44">
                  <c:v>Ubicación geográfica </c:v>
                </c:pt>
              </c:strCache>
            </c:strRef>
          </c:cat>
          <c:val>
            <c:numRef>
              <c:f>'Variables que intervienen TC'!$E$2:$E$46</c:f>
              <c:numCache>
                <c:formatCode>General</c:formatCode>
                <c:ptCount val="4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4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4</c:v>
                </c:pt>
                <c:pt idx="32">
                  <c:v>2</c:v>
                </c:pt>
                <c:pt idx="33">
                  <c:v>1</c:v>
                </c:pt>
                <c:pt idx="34">
                  <c:v>2</c:v>
                </c:pt>
                <c:pt idx="35">
                  <c:v>2</c:v>
                </c:pt>
                <c:pt idx="36">
                  <c:v>4</c:v>
                </c:pt>
                <c:pt idx="37">
                  <c:v>4</c:v>
                </c:pt>
                <c:pt idx="38">
                  <c:v>6</c:v>
                </c:pt>
                <c:pt idx="39">
                  <c:v>3</c:v>
                </c:pt>
                <c:pt idx="40">
                  <c:v>5</c:v>
                </c:pt>
                <c:pt idx="41">
                  <c:v>2</c:v>
                </c:pt>
                <c:pt idx="42">
                  <c:v>3</c:v>
                </c:pt>
                <c:pt idx="43">
                  <c:v>5</c:v>
                </c:pt>
                <c:pt idx="4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28-49F6-A096-110743496F75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que intervienen TC'!$A$2:$A$46</c:f>
              <c:strCache>
                <c:ptCount val="45"/>
                <c:pt idx="0">
                  <c:v>Cooperación </c:v>
                </c:pt>
                <c:pt idx="1">
                  <c:v>Capacidad de aprendizaje</c:v>
                </c:pt>
                <c:pt idx="2">
                  <c:v>Tecnología</c:v>
                </c:pt>
                <c:pt idx="3">
                  <c:v>Nuevos conocimientos</c:v>
                </c:pt>
                <c:pt idx="4">
                  <c:v>Codificación de conocimiento</c:v>
                </c:pt>
                <c:pt idx="5">
                  <c:v>Voluntad</c:v>
                </c:pt>
                <c:pt idx="6">
                  <c:v>Recursos</c:v>
                </c:pt>
                <c:pt idx="7">
                  <c:v>Capacitación constante</c:v>
                </c:pt>
                <c:pt idx="8">
                  <c:v>Análisis de datos</c:v>
                </c:pt>
                <c:pt idx="9">
                  <c:v>Fuente de conocimiento</c:v>
                </c:pt>
                <c:pt idx="10">
                  <c:v>Contexto </c:v>
                </c:pt>
                <c:pt idx="11">
                  <c:v>Redes y Alianzas</c:v>
                </c:pt>
                <c:pt idx="12">
                  <c:v>Confianza</c:v>
                </c:pt>
                <c:pt idx="13">
                  <c:v>Creatividad </c:v>
                </c:pt>
                <c:pt idx="14">
                  <c:v>Tiempo</c:v>
                </c:pt>
                <c:pt idx="15">
                  <c:v>Inversión</c:v>
                </c:pt>
                <c:pt idx="16">
                  <c:v>Experiencia en negociación</c:v>
                </c:pt>
                <c:pt idx="17">
                  <c:v>Niveles de competitividad</c:v>
                </c:pt>
                <c:pt idx="18">
                  <c:v>Resultados</c:v>
                </c:pt>
                <c:pt idx="19">
                  <c:v>Cultura organizacional</c:v>
                </c:pt>
                <c:pt idx="20">
                  <c:v>Madurez del conocimiento</c:v>
                </c:pt>
                <c:pt idx="21">
                  <c:v>Políticas empresariales </c:v>
                </c:pt>
                <c:pt idx="22">
                  <c:v>Motivación</c:v>
                </c:pt>
                <c:pt idx="23">
                  <c:v>Producción intelectual </c:v>
                </c:pt>
                <c:pt idx="24">
                  <c:v>Tecnologías 4RI</c:v>
                </c:pt>
                <c:pt idx="25">
                  <c:v>Negociación</c:v>
                </c:pt>
                <c:pt idx="26">
                  <c:v>Investigación</c:v>
                </c:pt>
                <c:pt idx="27">
                  <c:v>Innovación</c:v>
                </c:pt>
                <c:pt idx="28">
                  <c:v>Financiamiento educativo y social</c:v>
                </c:pt>
                <c:pt idx="29">
                  <c:v>Actitudes</c:v>
                </c:pt>
                <c:pt idx="30">
                  <c:v>Control</c:v>
                </c:pt>
                <c:pt idx="31">
                  <c:v>Conocimiento de idiomas</c:v>
                </c:pt>
                <c:pt idx="32">
                  <c:v>Experiencia</c:v>
                </c:pt>
                <c:pt idx="33">
                  <c:v>Competencias digitales</c:v>
                </c:pt>
                <c:pt idx="34">
                  <c:v>Servicios</c:v>
                </c:pt>
                <c:pt idx="35">
                  <c:v>Beneficio </c:v>
                </c:pt>
                <c:pt idx="36">
                  <c:v>Necesidades </c:v>
                </c:pt>
                <c:pt idx="37">
                  <c:v>Comercialización </c:v>
                </c:pt>
                <c:pt idx="38">
                  <c:v>Incentivo</c:v>
                </c:pt>
                <c:pt idx="39">
                  <c:v>Nivel educativo / Formación</c:v>
                </c:pt>
                <c:pt idx="40">
                  <c:v>Nuevas empresas y proyectos</c:v>
                </c:pt>
                <c:pt idx="41">
                  <c:v>Desarrollo socioeconómico </c:v>
                </c:pt>
                <c:pt idx="42">
                  <c:v>Recompensa </c:v>
                </c:pt>
                <c:pt idx="43">
                  <c:v>Presión</c:v>
                </c:pt>
                <c:pt idx="44">
                  <c:v>Ubicación geográfica </c:v>
                </c:pt>
              </c:strCache>
            </c:strRef>
          </c:cat>
          <c:val>
            <c:numRef>
              <c:f>'Variables que intervienen TC'!$F$2:$F$46</c:f>
              <c:numCache>
                <c:formatCode>General</c:formatCode>
                <c:ptCount val="45"/>
                <c:pt idx="0">
                  <c:v>2</c:v>
                </c:pt>
                <c:pt idx="1">
                  <c:v>4</c:v>
                </c:pt>
                <c:pt idx="2">
                  <c:v>4</c:v>
                </c:pt>
                <c:pt idx="3">
                  <c:v>5</c:v>
                </c:pt>
                <c:pt idx="4">
                  <c:v>4</c:v>
                </c:pt>
                <c:pt idx="5">
                  <c:v>6</c:v>
                </c:pt>
                <c:pt idx="6">
                  <c:v>6</c:v>
                </c:pt>
                <c:pt idx="7">
                  <c:v>5</c:v>
                </c:pt>
                <c:pt idx="8">
                  <c:v>4</c:v>
                </c:pt>
                <c:pt idx="9">
                  <c:v>6</c:v>
                </c:pt>
                <c:pt idx="10">
                  <c:v>7</c:v>
                </c:pt>
                <c:pt idx="11">
                  <c:v>5</c:v>
                </c:pt>
                <c:pt idx="12">
                  <c:v>7</c:v>
                </c:pt>
                <c:pt idx="13">
                  <c:v>7</c:v>
                </c:pt>
                <c:pt idx="14">
                  <c:v>6</c:v>
                </c:pt>
                <c:pt idx="15">
                  <c:v>7</c:v>
                </c:pt>
                <c:pt idx="16">
                  <c:v>2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7</c:v>
                </c:pt>
                <c:pt idx="21">
                  <c:v>5</c:v>
                </c:pt>
                <c:pt idx="22">
                  <c:v>8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3</c:v>
                </c:pt>
                <c:pt idx="27">
                  <c:v>7</c:v>
                </c:pt>
                <c:pt idx="28">
                  <c:v>7</c:v>
                </c:pt>
                <c:pt idx="29">
                  <c:v>8</c:v>
                </c:pt>
                <c:pt idx="30">
                  <c:v>7</c:v>
                </c:pt>
                <c:pt idx="31">
                  <c:v>7</c:v>
                </c:pt>
                <c:pt idx="32">
                  <c:v>8</c:v>
                </c:pt>
                <c:pt idx="33">
                  <c:v>10</c:v>
                </c:pt>
                <c:pt idx="34">
                  <c:v>9</c:v>
                </c:pt>
                <c:pt idx="35">
                  <c:v>9</c:v>
                </c:pt>
                <c:pt idx="36">
                  <c:v>7</c:v>
                </c:pt>
                <c:pt idx="37">
                  <c:v>7</c:v>
                </c:pt>
                <c:pt idx="38">
                  <c:v>6</c:v>
                </c:pt>
                <c:pt idx="39">
                  <c:v>9</c:v>
                </c:pt>
                <c:pt idx="40">
                  <c:v>6</c:v>
                </c:pt>
                <c:pt idx="41">
                  <c:v>9</c:v>
                </c:pt>
                <c:pt idx="42">
                  <c:v>9</c:v>
                </c:pt>
                <c:pt idx="43">
                  <c:v>6</c:v>
                </c:pt>
                <c:pt idx="4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28-49F6-A096-110743496F75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que intervienen TC'!$A$2:$A$46</c:f>
              <c:strCache>
                <c:ptCount val="45"/>
                <c:pt idx="0">
                  <c:v>Cooperación </c:v>
                </c:pt>
                <c:pt idx="1">
                  <c:v>Capacidad de aprendizaje</c:v>
                </c:pt>
                <c:pt idx="2">
                  <c:v>Tecnología</c:v>
                </c:pt>
                <c:pt idx="3">
                  <c:v>Nuevos conocimientos</c:v>
                </c:pt>
                <c:pt idx="4">
                  <c:v>Codificación de conocimiento</c:v>
                </c:pt>
                <c:pt idx="5">
                  <c:v>Voluntad</c:v>
                </c:pt>
                <c:pt idx="6">
                  <c:v>Recursos</c:v>
                </c:pt>
                <c:pt idx="7">
                  <c:v>Capacitación constante</c:v>
                </c:pt>
                <c:pt idx="8">
                  <c:v>Análisis de datos</c:v>
                </c:pt>
                <c:pt idx="9">
                  <c:v>Fuente de conocimiento</c:v>
                </c:pt>
                <c:pt idx="10">
                  <c:v>Contexto </c:v>
                </c:pt>
                <c:pt idx="11">
                  <c:v>Redes y Alianzas</c:v>
                </c:pt>
                <c:pt idx="12">
                  <c:v>Confianza</c:v>
                </c:pt>
                <c:pt idx="13">
                  <c:v>Creatividad </c:v>
                </c:pt>
                <c:pt idx="14">
                  <c:v>Tiempo</c:v>
                </c:pt>
                <c:pt idx="15">
                  <c:v>Inversión</c:v>
                </c:pt>
                <c:pt idx="16">
                  <c:v>Experiencia en negociación</c:v>
                </c:pt>
                <c:pt idx="17">
                  <c:v>Niveles de competitividad</c:v>
                </c:pt>
                <c:pt idx="18">
                  <c:v>Resultados</c:v>
                </c:pt>
                <c:pt idx="19">
                  <c:v>Cultura organizacional</c:v>
                </c:pt>
                <c:pt idx="20">
                  <c:v>Madurez del conocimiento</c:v>
                </c:pt>
                <c:pt idx="21">
                  <c:v>Políticas empresariales </c:v>
                </c:pt>
                <c:pt idx="22">
                  <c:v>Motivación</c:v>
                </c:pt>
                <c:pt idx="23">
                  <c:v>Producción intelectual </c:v>
                </c:pt>
                <c:pt idx="24">
                  <c:v>Tecnologías 4RI</c:v>
                </c:pt>
                <c:pt idx="25">
                  <c:v>Negociación</c:v>
                </c:pt>
                <c:pt idx="26">
                  <c:v>Investigación</c:v>
                </c:pt>
                <c:pt idx="27">
                  <c:v>Innovación</c:v>
                </c:pt>
                <c:pt idx="28">
                  <c:v>Financiamiento educativo y social</c:v>
                </c:pt>
                <c:pt idx="29">
                  <c:v>Actitudes</c:v>
                </c:pt>
                <c:pt idx="30">
                  <c:v>Control</c:v>
                </c:pt>
                <c:pt idx="31">
                  <c:v>Conocimiento de idiomas</c:v>
                </c:pt>
                <c:pt idx="32">
                  <c:v>Experiencia</c:v>
                </c:pt>
                <c:pt idx="33">
                  <c:v>Competencias digitales</c:v>
                </c:pt>
                <c:pt idx="34">
                  <c:v>Servicios</c:v>
                </c:pt>
                <c:pt idx="35">
                  <c:v>Beneficio </c:v>
                </c:pt>
                <c:pt idx="36">
                  <c:v>Necesidades </c:v>
                </c:pt>
                <c:pt idx="37">
                  <c:v>Comercialización </c:v>
                </c:pt>
                <c:pt idx="38">
                  <c:v>Incentivo</c:v>
                </c:pt>
                <c:pt idx="39">
                  <c:v>Nivel educativo / Formación</c:v>
                </c:pt>
                <c:pt idx="40">
                  <c:v>Nuevas empresas y proyectos</c:v>
                </c:pt>
                <c:pt idx="41">
                  <c:v>Desarrollo socioeconómico </c:v>
                </c:pt>
                <c:pt idx="42">
                  <c:v>Recompensa </c:v>
                </c:pt>
                <c:pt idx="43">
                  <c:v>Presión</c:v>
                </c:pt>
                <c:pt idx="44">
                  <c:v>Ubicación geográfica </c:v>
                </c:pt>
              </c:strCache>
            </c:strRef>
          </c:cat>
          <c:val>
            <c:numRef>
              <c:f>'Variables que intervienen TC'!$G$2:$G$46</c:f>
              <c:numCache>
                <c:formatCode>General</c:formatCode>
                <c:ptCount val="45"/>
                <c:pt idx="0">
                  <c:v>13</c:v>
                </c:pt>
                <c:pt idx="1">
                  <c:v>11</c:v>
                </c:pt>
                <c:pt idx="2">
                  <c:v>11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28-49F6-A096-110743496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86815112"/>
        <c:axId val="386815440"/>
      </c:barChart>
      <c:catAx>
        <c:axId val="386815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6815440"/>
        <c:crosses val="autoZero"/>
        <c:auto val="1"/>
        <c:lblAlgn val="ctr"/>
        <c:lblOffset val="100"/>
        <c:noMultiLvlLbl val="0"/>
      </c:catAx>
      <c:valAx>
        <c:axId val="386815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86815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Variables que impulsan la Transferencia de Conocimiento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resist'!$C$2:$C$46</c:f>
              <c:numCache>
                <c:formatCode>General</c:formatCode>
                <c:ptCount val="45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ABC-4A87-A405-6024491DFBD3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resist'!$D$2:$D$46</c:f>
              <c:numCache>
                <c:formatCode>General</c:formatCode>
                <c:ptCount val="45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ABC-4A87-A405-6024491DFBD3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resist'!$E$2:$E$46</c:f>
              <c:numCache>
                <c:formatCode>General</c:formatCode>
                <c:ptCount val="45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ABC-4A87-A405-6024491DFBD3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resist'!$F$2:$F$46</c:f>
              <c:numCache>
                <c:formatCode>General</c:formatCode>
                <c:ptCount val="45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BC-4A87-A405-6024491DFBD3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resist'!$G$2:$G$46</c:f>
              <c:numCache>
                <c:formatCode>General</c:formatCode>
                <c:ptCount val="45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ABC-4A87-A405-6024491DFBD3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lumMod val="110000"/>
                    <a:satMod val="105000"/>
                    <a:tint val="67000"/>
                  </a:schemeClr>
                </a:gs>
                <a:gs pos="50000">
                  <a:schemeClr val="accent6">
                    <a:lumMod val="105000"/>
                    <a:satMod val="103000"/>
                    <a:tint val="73000"/>
                  </a:schemeClr>
                </a:gs>
                <a:gs pos="100000">
                  <a:schemeClr val="accent6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resist'!$H$2:$H$46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ABC-4A87-A405-6024491DFBD3}"/>
            </c:ext>
          </c:extLst>
        </c:ser>
        <c:ser>
          <c:idx val="6"/>
          <c:order val="6"/>
          <c:spPr>
            <a:gradFill rotWithShape="1">
              <a:gsLst>
                <a:gs pos="0">
                  <a:schemeClr val="accent1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resist'!$I$2:$I$46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ABC-4A87-A405-6024491DFBD3}"/>
            </c:ext>
          </c:extLst>
        </c:ser>
        <c:ser>
          <c:idx val="7"/>
          <c:order val="7"/>
          <c:spPr>
            <a:gradFill rotWithShape="1">
              <a:gsLst>
                <a:gs pos="0">
                  <a:schemeClr val="accent2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resist'!$J$2:$J$46</c:f>
              <c:numCache>
                <c:formatCode>General</c:formatCode>
                <c:ptCount val="45"/>
                <c:pt idx="0">
                  <c:v>0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BC-4A87-A405-6024491DFBD3}"/>
            </c:ext>
          </c:extLst>
        </c:ser>
        <c:ser>
          <c:idx val="8"/>
          <c:order val="8"/>
          <c:spPr>
            <a:gradFill rotWithShape="1">
              <a:gsLst>
                <a:gs pos="0">
                  <a:schemeClr val="accent3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resist'!$K$2:$K$46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ABC-4A87-A405-6024491DFBD3}"/>
            </c:ext>
          </c:extLst>
        </c:ser>
        <c:ser>
          <c:idx val="9"/>
          <c:order val="9"/>
          <c:spPr>
            <a:gradFill rotWithShape="1">
              <a:gsLst>
                <a:gs pos="0">
                  <a:schemeClr val="accent4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resist'!$L$2:$L$46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ABC-4A87-A405-6024491DF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379020080"/>
        <c:axId val="379020408"/>
      </c:barChart>
      <c:catAx>
        <c:axId val="379020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79020408"/>
        <c:crosses val="autoZero"/>
        <c:auto val="1"/>
        <c:lblAlgn val="ctr"/>
        <c:lblOffset val="100"/>
        <c:noMultiLvlLbl val="0"/>
      </c:catAx>
      <c:valAx>
        <c:axId val="379020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79020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Variables que frenan la Transferencia de Conocimiento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resist'!$N$2:$N$46</c:f>
              <c:numCache>
                <c:formatCode>General</c:formatCode>
                <c:ptCount val="4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77-49B6-957E-09DF8F8E30EE}"/>
            </c:ext>
          </c:extLst>
        </c:ser>
        <c:ser>
          <c:idx val="1"/>
          <c:order val="1"/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resist'!$O$2:$O$46</c:f>
              <c:numCache>
                <c:formatCode>General</c:formatCode>
                <c:ptCount val="4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77-49B6-957E-09DF8F8E30EE}"/>
            </c:ext>
          </c:extLst>
        </c:ser>
        <c:ser>
          <c:idx val="2"/>
          <c:order val="2"/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resist'!$P$2:$P$46</c:f>
              <c:numCache>
                <c:formatCode>General</c:formatCode>
                <c:ptCount val="45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77-49B6-957E-09DF8F8E30EE}"/>
            </c:ext>
          </c:extLst>
        </c:ser>
        <c:ser>
          <c:idx val="3"/>
          <c:order val="3"/>
          <c:spPr>
            <a:gradFill rotWithShape="1">
              <a:gsLst>
                <a:gs pos="0">
                  <a:schemeClr val="accent4"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resist'!$Q$2:$Q$46</c:f>
              <c:numCache>
                <c:formatCode>General</c:formatCode>
                <c:ptCount val="45"/>
                <c:pt idx="0">
                  <c:v>0</c:v>
                </c:pt>
                <c:pt idx="1">
                  <c:v>2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77-49B6-957E-09DF8F8E30EE}"/>
            </c:ext>
          </c:extLst>
        </c:ser>
        <c:ser>
          <c:idx val="4"/>
          <c:order val="4"/>
          <c:spPr>
            <a:gradFill rotWithShape="1">
              <a:gsLst>
                <a:gs pos="0">
                  <a:schemeClr val="accent5">
                    <a:lumMod val="110000"/>
                    <a:satMod val="105000"/>
                    <a:tint val="67000"/>
                  </a:schemeClr>
                </a:gs>
                <a:gs pos="50000">
                  <a:schemeClr val="accent5">
                    <a:lumMod val="105000"/>
                    <a:satMod val="103000"/>
                    <a:tint val="73000"/>
                  </a:schemeClr>
                </a:gs>
                <a:gs pos="100000">
                  <a:schemeClr val="accent5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resist'!$R$2:$R$46</c:f>
              <c:numCache>
                <c:formatCode>General</c:formatCode>
                <c:ptCount val="4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77-49B6-957E-09DF8F8E30EE}"/>
            </c:ext>
          </c:extLst>
        </c:ser>
        <c:ser>
          <c:idx val="5"/>
          <c:order val="5"/>
          <c:spPr>
            <a:gradFill rotWithShape="1">
              <a:gsLst>
                <a:gs pos="0">
                  <a:schemeClr val="accent6">
                    <a:lumMod val="110000"/>
                    <a:satMod val="105000"/>
                    <a:tint val="67000"/>
                  </a:schemeClr>
                </a:gs>
                <a:gs pos="50000">
                  <a:schemeClr val="accent6">
                    <a:lumMod val="105000"/>
                    <a:satMod val="103000"/>
                    <a:tint val="73000"/>
                  </a:schemeClr>
                </a:gs>
                <a:gs pos="100000">
                  <a:schemeClr val="accent6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resist'!$S$2:$S$46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77-49B6-957E-09DF8F8E30EE}"/>
            </c:ext>
          </c:extLst>
        </c:ser>
        <c:ser>
          <c:idx val="6"/>
          <c:order val="6"/>
          <c:spPr>
            <a:gradFill rotWithShape="1">
              <a:gsLst>
                <a:gs pos="0">
                  <a:schemeClr val="accent1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1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1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resist'!$T$2:$T$46</c:f>
              <c:numCache>
                <c:formatCode>General</c:formatCode>
                <c:ptCount val="4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77-49B6-957E-09DF8F8E30EE}"/>
            </c:ext>
          </c:extLst>
        </c:ser>
        <c:ser>
          <c:idx val="7"/>
          <c:order val="7"/>
          <c:spPr>
            <a:gradFill rotWithShape="1">
              <a:gsLst>
                <a:gs pos="0">
                  <a:schemeClr val="accent2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resist'!$U$2:$U$46</c:f>
              <c:numCache>
                <c:formatCode>General</c:formatCode>
                <c:ptCount val="45"/>
                <c:pt idx="0">
                  <c:v>1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77-49B6-957E-09DF8F8E30EE}"/>
            </c:ext>
          </c:extLst>
        </c:ser>
        <c:ser>
          <c:idx val="8"/>
          <c:order val="8"/>
          <c:spPr>
            <a:gradFill rotWithShape="1">
              <a:gsLst>
                <a:gs pos="0">
                  <a:schemeClr val="accent3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resist'!$V$2:$V$46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77-49B6-957E-09DF8F8E30EE}"/>
            </c:ext>
          </c:extLst>
        </c:ser>
        <c:ser>
          <c:idx val="9"/>
          <c:order val="9"/>
          <c:spPr>
            <a:gradFill rotWithShape="1">
              <a:gsLst>
                <a:gs pos="0">
                  <a:schemeClr val="accent4">
                    <a:lumMod val="60000"/>
                    <a:lumMod val="110000"/>
                    <a:satMod val="105000"/>
                    <a:tint val="67000"/>
                  </a:schemeClr>
                </a:gs>
                <a:gs pos="50000">
                  <a:schemeClr val="accent4">
                    <a:lumMod val="60000"/>
                    <a:lumMod val="105000"/>
                    <a:satMod val="103000"/>
                    <a:tint val="73000"/>
                  </a:schemeClr>
                </a:gs>
                <a:gs pos="100000">
                  <a:schemeClr val="accent4">
                    <a:lumMod val="60000"/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/>
          </c:spPr>
          <c:invertIfNegative val="0"/>
          <c:cat>
            <c:strRef>
              <c:f>'Variables impul y resist'!$A$2:$A$46</c:f>
              <c:strCache>
                <c:ptCount val="45"/>
                <c:pt idx="0">
                  <c:v>Contexto </c:v>
                </c:pt>
                <c:pt idx="1">
                  <c:v>Tecnologías 4RI</c:v>
                </c:pt>
                <c:pt idx="2">
                  <c:v>Cultura organizacional</c:v>
                </c:pt>
                <c:pt idx="3">
                  <c:v>Conocimiento de idiomas</c:v>
                </c:pt>
                <c:pt idx="4">
                  <c:v>Recursos</c:v>
                </c:pt>
                <c:pt idx="5">
                  <c:v>Capacidad de aprendizaje</c:v>
                </c:pt>
                <c:pt idx="6">
                  <c:v>Necesidades </c:v>
                </c:pt>
                <c:pt idx="7">
                  <c:v>Inversión</c:v>
                </c:pt>
                <c:pt idx="8">
                  <c:v>Experiencia</c:v>
                </c:pt>
                <c:pt idx="9">
                  <c:v>Competencias digitales</c:v>
                </c:pt>
                <c:pt idx="10">
                  <c:v>Confianza</c:v>
                </c:pt>
                <c:pt idx="11">
                  <c:v>Políticas empresariales </c:v>
                </c:pt>
                <c:pt idx="12">
                  <c:v>Cooperación </c:v>
                </c:pt>
                <c:pt idx="13">
                  <c:v>Fuente de conocimiento</c:v>
                </c:pt>
                <c:pt idx="14">
                  <c:v>Nivel educativo / Formación</c:v>
                </c:pt>
                <c:pt idx="15">
                  <c:v>Nuevos conocimientos</c:v>
                </c:pt>
                <c:pt idx="16">
                  <c:v>Voluntad</c:v>
                </c:pt>
                <c:pt idx="17">
                  <c:v>Codificación de conocimiento</c:v>
                </c:pt>
                <c:pt idx="18">
                  <c:v>Tiempo</c:v>
                </c:pt>
                <c:pt idx="19">
                  <c:v>Motivación</c:v>
                </c:pt>
                <c:pt idx="20">
                  <c:v>Comercialización </c:v>
                </c:pt>
                <c:pt idx="21">
                  <c:v>Negociación</c:v>
                </c:pt>
                <c:pt idx="22">
                  <c:v>Recompensa </c:v>
                </c:pt>
                <c:pt idx="23">
                  <c:v>Incentivo</c:v>
                </c:pt>
                <c:pt idx="24">
                  <c:v>Experiencia en negociación</c:v>
                </c:pt>
                <c:pt idx="25">
                  <c:v>Investigación</c:v>
                </c:pt>
                <c:pt idx="26">
                  <c:v>Nuevas empresas y proyectos</c:v>
                </c:pt>
                <c:pt idx="27">
                  <c:v>Desarrollo socioeconómico </c:v>
                </c:pt>
                <c:pt idx="28">
                  <c:v>Innovación</c:v>
                </c:pt>
                <c:pt idx="29">
                  <c:v>Niveles de competitividad</c:v>
                </c:pt>
                <c:pt idx="30">
                  <c:v>Redes y Alianzas</c:v>
                </c:pt>
                <c:pt idx="31">
                  <c:v>Actitudes</c:v>
                </c:pt>
                <c:pt idx="32">
                  <c:v>Control</c:v>
                </c:pt>
                <c:pt idx="33">
                  <c:v>Creatividad </c:v>
                </c:pt>
                <c:pt idx="34">
                  <c:v>Resultados</c:v>
                </c:pt>
                <c:pt idx="35">
                  <c:v>Servicios</c:v>
                </c:pt>
                <c:pt idx="36">
                  <c:v>Producción intelectual </c:v>
                </c:pt>
                <c:pt idx="37">
                  <c:v>Capacitación constante</c:v>
                </c:pt>
                <c:pt idx="38">
                  <c:v>Madurez del conocimiento</c:v>
                </c:pt>
                <c:pt idx="39">
                  <c:v>Beneficio </c:v>
                </c:pt>
                <c:pt idx="40">
                  <c:v>Ubicación geográfica </c:v>
                </c:pt>
                <c:pt idx="41">
                  <c:v>Presión</c:v>
                </c:pt>
                <c:pt idx="42">
                  <c:v>Análisis de datos</c:v>
                </c:pt>
                <c:pt idx="43">
                  <c:v>Financiamiento educativo y social</c:v>
                </c:pt>
                <c:pt idx="44">
                  <c:v>Tecnologías 4RI</c:v>
                </c:pt>
              </c:strCache>
            </c:strRef>
          </c:cat>
          <c:val>
            <c:numRef>
              <c:f>'Variables impul y resist'!$W$2:$W$46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77-49B6-957E-09DF8F8E30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17858208"/>
        <c:axId val="617857880"/>
      </c:barChart>
      <c:catAx>
        <c:axId val="61785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7857880"/>
        <c:crosses val="autoZero"/>
        <c:auto val="1"/>
        <c:lblAlgn val="ctr"/>
        <c:lblOffset val="100"/>
        <c:noMultiLvlLbl val="0"/>
      </c:catAx>
      <c:valAx>
        <c:axId val="617857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17858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104774</xdr:colOff>
      <xdr:row>1</xdr:row>
      <xdr:rowOff>200024</xdr:rowOff>
    </xdr:from>
    <xdr:to>
      <xdr:col>20</xdr:col>
      <xdr:colOff>190499</xdr:colOff>
      <xdr:row>20</xdr:row>
      <xdr:rowOff>104775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138111</xdr:colOff>
      <xdr:row>1</xdr:row>
      <xdr:rowOff>152406</xdr:rowOff>
    </xdr:from>
    <xdr:to>
      <xdr:col>32</xdr:col>
      <xdr:colOff>47624</xdr:colOff>
      <xdr:row>7</xdr:row>
      <xdr:rowOff>781050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24</xdr:col>
      <xdr:colOff>128587</xdr:colOff>
      <xdr:row>7</xdr:row>
      <xdr:rowOff>971550</xdr:rowOff>
    </xdr:from>
    <xdr:to>
      <xdr:col>32</xdr:col>
      <xdr:colOff>57150</xdr:colOff>
      <xdr:row>13</xdr:row>
      <xdr:rowOff>704850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2</xdr:row>
      <xdr:rowOff>219075</xdr:rowOff>
    </xdr:from>
    <xdr:to>
      <xdr:col>3</xdr:col>
      <xdr:colOff>1428750</xdr:colOff>
      <xdr:row>20</xdr:row>
      <xdr:rowOff>171451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CxnSpPr/>
      </xdr:nvCxnSpPr>
      <xdr:spPr>
        <a:xfrm flipV="1">
          <a:off x="1276350" y="838200"/>
          <a:ext cx="3695700" cy="4448176"/>
        </a:xfrm>
        <a:prstGeom prst="straightConnector1">
          <a:avLst/>
        </a:prstGeom>
        <a:ln>
          <a:headEnd type="none" w="med" len="med"/>
          <a:tailEnd type="triangle" w="med" len="med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1257300</xdr:colOff>
      <xdr:row>3</xdr:row>
      <xdr:rowOff>114301</xdr:rowOff>
    </xdr:from>
    <xdr:to>
      <xdr:col>3</xdr:col>
      <xdr:colOff>1428750</xdr:colOff>
      <xdr:row>7</xdr:row>
      <xdr:rowOff>123825</xdr:rowOff>
    </xdr:to>
    <xdr:cxnSp macro="">
      <xdr:nvCxnSpPr>
        <xdr:cNvPr id="25" name="Conector recto de flecha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CxnSpPr/>
      </xdr:nvCxnSpPr>
      <xdr:spPr>
        <a:xfrm flipV="1">
          <a:off x="1257300" y="1057276"/>
          <a:ext cx="3714750" cy="1038224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1</xdr:row>
      <xdr:rowOff>114300</xdr:rowOff>
    </xdr:from>
    <xdr:to>
      <xdr:col>1</xdr:col>
      <xdr:colOff>981075</xdr:colOff>
      <xdr:row>11</xdr:row>
      <xdr:rowOff>180975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CxnSpPr/>
      </xdr:nvCxnSpPr>
      <xdr:spPr>
        <a:xfrm flipV="1">
          <a:off x="1285875" y="542925"/>
          <a:ext cx="962025" cy="2638425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1</xdr:row>
      <xdr:rowOff>76200</xdr:rowOff>
    </xdr:from>
    <xdr:to>
      <xdr:col>2</xdr:col>
      <xdr:colOff>9525</xdr:colOff>
      <xdr:row>2</xdr:row>
      <xdr:rowOff>228600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CxnSpPr/>
      </xdr:nvCxnSpPr>
      <xdr:spPr>
        <a:xfrm>
          <a:off x="1285875" y="504825"/>
          <a:ext cx="990600" cy="342900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1257300</xdr:colOff>
      <xdr:row>3</xdr:row>
      <xdr:rowOff>66675</xdr:rowOff>
    </xdr:from>
    <xdr:to>
      <xdr:col>1</xdr:col>
      <xdr:colOff>990600</xdr:colOff>
      <xdr:row>7</xdr:row>
      <xdr:rowOff>85725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CxnSpPr/>
      </xdr:nvCxnSpPr>
      <xdr:spPr>
        <a:xfrm flipV="1">
          <a:off x="1257300" y="1009650"/>
          <a:ext cx="1000125" cy="1047750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1247775</xdr:colOff>
      <xdr:row>6</xdr:row>
      <xdr:rowOff>190500</xdr:rowOff>
    </xdr:from>
    <xdr:to>
      <xdr:col>1</xdr:col>
      <xdr:colOff>981075</xdr:colOff>
      <xdr:row>10</xdr:row>
      <xdr:rowOff>209550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CxnSpPr/>
      </xdr:nvCxnSpPr>
      <xdr:spPr>
        <a:xfrm flipV="1">
          <a:off x="1247775" y="1838325"/>
          <a:ext cx="1000125" cy="1047750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1257300</xdr:colOff>
      <xdr:row>4</xdr:row>
      <xdr:rowOff>85725</xdr:rowOff>
    </xdr:from>
    <xdr:to>
      <xdr:col>2</xdr:col>
      <xdr:colOff>28575</xdr:colOff>
      <xdr:row>7</xdr:row>
      <xdr:rowOff>114300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1257300" y="1219200"/>
          <a:ext cx="1038225" cy="866775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5</xdr:row>
      <xdr:rowOff>200025</xdr:rowOff>
    </xdr:from>
    <xdr:to>
      <xdr:col>1</xdr:col>
      <xdr:colOff>990600</xdr:colOff>
      <xdr:row>8</xdr:row>
      <xdr:rowOff>190500</xdr:rowOff>
    </xdr:to>
    <xdr:cxnSp macro="">
      <xdr:nvCxnSpPr>
        <xdr:cNvPr id="14" name="Conector recto de flecha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>
          <a:off x="1276350" y="1524000"/>
          <a:ext cx="981075" cy="828675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1257300</xdr:colOff>
      <xdr:row>9</xdr:row>
      <xdr:rowOff>123825</xdr:rowOff>
    </xdr:from>
    <xdr:to>
      <xdr:col>1</xdr:col>
      <xdr:colOff>971550</xdr:colOff>
      <xdr:row>12</xdr:row>
      <xdr:rowOff>95250</xdr:rowOff>
    </xdr:to>
    <xdr:cxnSp macro="">
      <xdr:nvCxnSpPr>
        <xdr:cNvPr id="16" name="Conector recto de flecha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 flipV="1">
          <a:off x="1257300" y="2609850"/>
          <a:ext cx="981075" cy="809625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10</xdr:row>
      <xdr:rowOff>142875</xdr:rowOff>
    </xdr:from>
    <xdr:to>
      <xdr:col>2</xdr:col>
      <xdr:colOff>9525</xdr:colOff>
      <xdr:row>14</xdr:row>
      <xdr:rowOff>95251</xdr:rowOff>
    </xdr:to>
    <xdr:cxnSp macro="">
      <xdr:nvCxnSpPr>
        <xdr:cNvPr id="18" name="Conector recto de flecha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 flipV="1">
          <a:off x="1285875" y="2819400"/>
          <a:ext cx="990600" cy="981076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</xdr:row>
      <xdr:rowOff>123825</xdr:rowOff>
    </xdr:from>
    <xdr:to>
      <xdr:col>2</xdr:col>
      <xdr:colOff>0</xdr:colOff>
      <xdr:row>11</xdr:row>
      <xdr:rowOff>190500</xdr:rowOff>
    </xdr:to>
    <xdr:cxnSp macro="">
      <xdr:nvCxnSpPr>
        <xdr:cNvPr id="20" name="Conector recto de flecha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CxnSpPr/>
      </xdr:nvCxnSpPr>
      <xdr:spPr>
        <a:xfrm>
          <a:off x="1266825" y="2286000"/>
          <a:ext cx="1000125" cy="904875"/>
        </a:xfrm>
        <a:prstGeom prst="straightConnector1">
          <a:avLst/>
        </a:prstGeom>
        <a:ln w="1905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4</xdr:row>
      <xdr:rowOff>95250</xdr:rowOff>
    </xdr:from>
    <xdr:to>
      <xdr:col>4</xdr:col>
      <xdr:colOff>19050</xdr:colOff>
      <xdr:row>16</xdr:row>
      <xdr:rowOff>104776</xdr:rowOff>
    </xdr:to>
    <xdr:cxnSp macro="">
      <xdr:nvCxnSpPr>
        <xdr:cNvPr id="28" name="Conector recto de flecha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CxnSpPr/>
      </xdr:nvCxnSpPr>
      <xdr:spPr>
        <a:xfrm flipV="1">
          <a:off x="1276350" y="1228725"/>
          <a:ext cx="3724275" cy="2962276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</xdr:col>
      <xdr:colOff>19050</xdr:colOff>
      <xdr:row>5</xdr:row>
      <xdr:rowOff>190500</xdr:rowOff>
    </xdr:from>
    <xdr:to>
      <xdr:col>4</xdr:col>
      <xdr:colOff>0</xdr:colOff>
      <xdr:row>13</xdr:row>
      <xdr:rowOff>85726</xdr:rowOff>
    </xdr:to>
    <xdr:cxnSp macro="">
      <xdr:nvCxnSpPr>
        <xdr:cNvPr id="30" name="Conector recto de flecha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/>
      </xdr:nvCxnSpPr>
      <xdr:spPr>
        <a:xfrm flipV="1">
          <a:off x="1285875" y="1514475"/>
          <a:ext cx="3695700" cy="2085976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180975</xdr:rowOff>
    </xdr:from>
    <xdr:to>
      <xdr:col>4</xdr:col>
      <xdr:colOff>38100</xdr:colOff>
      <xdr:row>22</xdr:row>
      <xdr:rowOff>180976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/>
      </xdr:nvCxnSpPr>
      <xdr:spPr>
        <a:xfrm flipV="1">
          <a:off x="1266825" y="1828800"/>
          <a:ext cx="3752850" cy="4114801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1</xdr:row>
      <xdr:rowOff>123825</xdr:rowOff>
    </xdr:from>
    <xdr:to>
      <xdr:col>4</xdr:col>
      <xdr:colOff>19050</xdr:colOff>
      <xdr:row>7</xdr:row>
      <xdr:rowOff>142875</xdr:rowOff>
    </xdr:to>
    <xdr:cxnSp macro="">
      <xdr:nvCxnSpPr>
        <xdr:cNvPr id="34" name="Conector recto de flecha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CxnSpPr/>
      </xdr:nvCxnSpPr>
      <xdr:spPr>
        <a:xfrm>
          <a:off x="1304925" y="552450"/>
          <a:ext cx="3695700" cy="1562100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1257300</xdr:colOff>
      <xdr:row>9</xdr:row>
      <xdr:rowOff>95250</xdr:rowOff>
    </xdr:from>
    <xdr:to>
      <xdr:col>4</xdr:col>
      <xdr:colOff>9525</xdr:colOff>
      <xdr:row>10</xdr:row>
      <xdr:rowOff>180975</xdr:rowOff>
    </xdr:to>
    <xdr:cxnSp macro="">
      <xdr:nvCxnSpPr>
        <xdr:cNvPr id="36" name="Conector recto de flecha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CxnSpPr/>
      </xdr:nvCxnSpPr>
      <xdr:spPr>
        <a:xfrm>
          <a:off x="1257300" y="2581275"/>
          <a:ext cx="3733800" cy="276225"/>
        </a:xfrm>
        <a:prstGeom prst="straightConnector1">
          <a:avLst/>
        </a:prstGeom>
        <a:ln w="9525" cap="flat" cmpd="sng" algn="ctr">
          <a:solidFill>
            <a:schemeClr val="dk1"/>
          </a:solidFill>
          <a:prstDash val="dash"/>
          <a:round/>
          <a:headEnd type="none" w="med" len="med"/>
          <a:tailEnd type="arrow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1</xdr:row>
      <xdr:rowOff>114300</xdr:rowOff>
    </xdr:from>
    <xdr:to>
      <xdr:col>4</xdr:col>
      <xdr:colOff>0</xdr:colOff>
      <xdr:row>4</xdr:row>
      <xdr:rowOff>104775</xdr:rowOff>
    </xdr:to>
    <xdr:cxnSp macro="">
      <xdr:nvCxnSpPr>
        <xdr:cNvPr id="38" name="Conector recto de flecha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CxnSpPr/>
      </xdr:nvCxnSpPr>
      <xdr:spPr>
        <a:xfrm flipV="1">
          <a:off x="3552825" y="542925"/>
          <a:ext cx="1428750" cy="695325"/>
        </a:xfrm>
        <a:prstGeom prst="straightConnector1">
          <a:avLst/>
        </a:prstGeom>
        <a:ln>
          <a:solidFill>
            <a:schemeClr val="tx1">
              <a:lumMod val="50000"/>
              <a:lumOff val="50000"/>
            </a:schemeClr>
          </a:solidFill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1266825</xdr:colOff>
      <xdr:row>2</xdr:row>
      <xdr:rowOff>123825</xdr:rowOff>
    </xdr:from>
    <xdr:to>
      <xdr:col>4</xdr:col>
      <xdr:colOff>28575</xdr:colOff>
      <xdr:row>7</xdr:row>
      <xdr:rowOff>114300</xdr:rowOff>
    </xdr:to>
    <xdr:cxnSp macro="">
      <xdr:nvCxnSpPr>
        <xdr:cNvPr id="41" name="Conector recto de flecha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CxnSpPr/>
      </xdr:nvCxnSpPr>
      <xdr:spPr>
        <a:xfrm>
          <a:off x="3533775" y="742950"/>
          <a:ext cx="1476375" cy="1343025"/>
        </a:xfrm>
        <a:prstGeom prst="straightConnector1">
          <a:avLst/>
        </a:prstGeom>
        <a:ln>
          <a:solidFill>
            <a:schemeClr val="tx1">
              <a:lumMod val="50000"/>
              <a:lumOff val="50000"/>
            </a:schemeClr>
          </a:solidFill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2</xdr:col>
      <xdr:colOff>1266825</xdr:colOff>
      <xdr:row>3</xdr:row>
      <xdr:rowOff>66675</xdr:rowOff>
    </xdr:from>
    <xdr:to>
      <xdr:col>4</xdr:col>
      <xdr:colOff>0</xdr:colOff>
      <xdr:row>3</xdr:row>
      <xdr:rowOff>133351</xdr:rowOff>
    </xdr:to>
    <xdr:cxnSp macro="">
      <xdr:nvCxnSpPr>
        <xdr:cNvPr id="43" name="Conector recto de flecha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CxnSpPr/>
      </xdr:nvCxnSpPr>
      <xdr:spPr>
        <a:xfrm flipV="1">
          <a:off x="3533775" y="1009650"/>
          <a:ext cx="1447800" cy="66676"/>
        </a:xfrm>
        <a:prstGeom prst="straightConnector1">
          <a:avLst/>
        </a:prstGeom>
        <a:ln>
          <a:solidFill>
            <a:schemeClr val="tx1">
              <a:lumMod val="50000"/>
              <a:lumOff val="50000"/>
            </a:schemeClr>
          </a:solidFill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5</xdr:row>
      <xdr:rowOff>209550</xdr:rowOff>
    </xdr:from>
    <xdr:to>
      <xdr:col>4</xdr:col>
      <xdr:colOff>28575</xdr:colOff>
      <xdr:row>8</xdr:row>
      <xdr:rowOff>190500</xdr:rowOff>
    </xdr:to>
    <xdr:cxnSp macro="">
      <xdr:nvCxnSpPr>
        <xdr:cNvPr id="45" name="Conector recto de flecha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CxnSpPr/>
      </xdr:nvCxnSpPr>
      <xdr:spPr>
        <a:xfrm>
          <a:off x="3552825" y="1533525"/>
          <a:ext cx="1457325" cy="819150"/>
        </a:xfrm>
        <a:prstGeom prst="straightConnector1">
          <a:avLst/>
        </a:prstGeom>
        <a:ln>
          <a:solidFill>
            <a:schemeClr val="tx1">
              <a:lumMod val="50000"/>
              <a:lumOff val="50000"/>
            </a:schemeClr>
          </a:solidFill>
          <a:tailEnd type="triangle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3AA1DE-1CF9-454A-81E3-1B2EF04E8F1D}">
  <dimension ref="A1:K46"/>
  <sheetViews>
    <sheetView zoomScaleNormal="100" workbookViewId="0">
      <selection activeCell="J26" sqref="J26"/>
    </sheetView>
  </sheetViews>
  <sheetFormatPr baseColWidth="10" defaultRowHeight="15" x14ac:dyDescent="0.25"/>
  <cols>
    <col min="1" max="1" width="28.42578125" bestFit="1" customWidth="1"/>
    <col min="2" max="2" width="45.5703125" customWidth="1"/>
    <col min="3" max="7" width="4.42578125" style="12" customWidth="1"/>
    <col min="8" max="8" width="4.85546875" style="12" bestFit="1" customWidth="1"/>
  </cols>
  <sheetData>
    <row r="1" spans="1:11" ht="38.25" customHeight="1" thickBot="1" x14ac:dyDescent="0.3">
      <c r="A1" s="9" t="s">
        <v>0</v>
      </c>
      <c r="B1" s="10" t="s">
        <v>1</v>
      </c>
      <c r="C1" s="17">
        <v>1</v>
      </c>
      <c r="D1" s="17">
        <v>2</v>
      </c>
      <c r="E1" s="17">
        <v>3</v>
      </c>
      <c r="F1" s="16">
        <v>4</v>
      </c>
      <c r="G1" s="16">
        <v>5</v>
      </c>
      <c r="H1" s="10" t="s">
        <v>91</v>
      </c>
      <c r="J1" s="18" t="s">
        <v>96</v>
      </c>
      <c r="K1" s="19" t="s">
        <v>97</v>
      </c>
    </row>
    <row r="2" spans="1:11" ht="16.5" thickTop="1" thickBot="1" x14ac:dyDescent="0.3">
      <c r="A2" s="5" t="s">
        <v>23</v>
      </c>
      <c r="B2" s="4" t="s">
        <v>24</v>
      </c>
      <c r="C2" s="11">
        <v>0</v>
      </c>
      <c r="D2" s="11">
        <v>0</v>
      </c>
      <c r="E2" s="11">
        <v>1</v>
      </c>
      <c r="F2" s="11">
        <v>2</v>
      </c>
      <c r="G2" s="11">
        <v>13</v>
      </c>
      <c r="H2" s="14">
        <f t="shared" ref="H2:H46" si="0">SUM(C2:G2)</f>
        <v>16</v>
      </c>
    </row>
    <row r="3" spans="1:11" ht="15.75" thickBot="1" x14ac:dyDescent="0.3">
      <c r="A3" s="5" t="s">
        <v>92</v>
      </c>
      <c r="B3" s="4" t="s">
        <v>10</v>
      </c>
      <c r="C3" s="11">
        <v>0</v>
      </c>
      <c r="D3" s="11">
        <v>0</v>
      </c>
      <c r="E3" s="11">
        <v>1</v>
      </c>
      <c r="F3" s="11">
        <v>4</v>
      </c>
      <c r="G3" s="11">
        <v>11</v>
      </c>
      <c r="H3" s="14">
        <f t="shared" si="0"/>
        <v>16</v>
      </c>
    </row>
    <row r="4" spans="1:11" ht="39" thickBot="1" x14ac:dyDescent="0.3">
      <c r="A4" s="5" t="s">
        <v>25</v>
      </c>
      <c r="B4" s="4" t="s">
        <v>26</v>
      </c>
      <c r="C4" s="11">
        <v>0</v>
      </c>
      <c r="D4" s="11">
        <v>0</v>
      </c>
      <c r="E4" s="11">
        <v>1</v>
      </c>
      <c r="F4" s="11">
        <v>4</v>
      </c>
      <c r="G4" s="11">
        <v>11</v>
      </c>
      <c r="H4" s="14">
        <f t="shared" si="0"/>
        <v>16</v>
      </c>
    </row>
    <row r="5" spans="1:11" ht="26.25" thickBot="1" x14ac:dyDescent="0.3">
      <c r="A5" s="5" t="s">
        <v>6</v>
      </c>
      <c r="B5" s="4" t="s">
        <v>7</v>
      </c>
      <c r="C5" s="11">
        <v>0</v>
      </c>
      <c r="D5" s="11">
        <v>0</v>
      </c>
      <c r="E5" s="11">
        <v>1</v>
      </c>
      <c r="F5" s="11">
        <v>5</v>
      </c>
      <c r="G5" s="11">
        <v>10</v>
      </c>
      <c r="H5" s="14">
        <f t="shared" si="0"/>
        <v>16</v>
      </c>
    </row>
    <row r="6" spans="1:11" ht="26.25" thickBot="1" x14ac:dyDescent="0.3">
      <c r="A6" s="3" t="s">
        <v>15</v>
      </c>
      <c r="B6" s="4" t="s">
        <v>16</v>
      </c>
      <c r="C6" s="11">
        <v>0</v>
      </c>
      <c r="D6" s="11">
        <v>0</v>
      </c>
      <c r="E6" s="11">
        <v>2</v>
      </c>
      <c r="F6" s="11">
        <v>4</v>
      </c>
      <c r="G6" s="11">
        <v>10</v>
      </c>
      <c r="H6" s="14">
        <f t="shared" si="0"/>
        <v>16</v>
      </c>
    </row>
    <row r="7" spans="1:11" ht="15.75" thickBot="1" x14ac:dyDescent="0.3">
      <c r="A7" s="5" t="s">
        <v>33</v>
      </c>
      <c r="B7" s="4" t="s">
        <v>34</v>
      </c>
      <c r="C7" s="11">
        <v>0</v>
      </c>
      <c r="D7" s="11">
        <v>0</v>
      </c>
      <c r="E7" s="11">
        <v>0</v>
      </c>
      <c r="F7" s="11">
        <v>6</v>
      </c>
      <c r="G7" s="11">
        <v>10</v>
      </c>
      <c r="H7" s="14">
        <f t="shared" si="0"/>
        <v>16</v>
      </c>
    </row>
    <row r="8" spans="1:11" ht="26.25" thickBot="1" x14ac:dyDescent="0.3">
      <c r="A8" s="3" t="s">
        <v>35</v>
      </c>
      <c r="B8" s="4" t="s">
        <v>36</v>
      </c>
      <c r="C8" s="11">
        <v>0</v>
      </c>
      <c r="D8" s="11">
        <v>0</v>
      </c>
      <c r="E8" s="11">
        <v>0</v>
      </c>
      <c r="F8" s="11">
        <v>6</v>
      </c>
      <c r="G8" s="11">
        <v>10</v>
      </c>
      <c r="H8" s="14">
        <f t="shared" si="0"/>
        <v>16</v>
      </c>
    </row>
    <row r="9" spans="1:11" ht="26.25" thickBot="1" x14ac:dyDescent="0.3">
      <c r="A9" s="3" t="s">
        <v>61</v>
      </c>
      <c r="B9" s="4" t="s">
        <v>62</v>
      </c>
      <c r="C9" s="11">
        <v>0</v>
      </c>
      <c r="D9" s="11">
        <v>0</v>
      </c>
      <c r="E9" s="11">
        <v>1</v>
      </c>
      <c r="F9" s="11">
        <v>5</v>
      </c>
      <c r="G9" s="11">
        <v>10</v>
      </c>
      <c r="H9" s="14">
        <f t="shared" si="0"/>
        <v>16</v>
      </c>
    </row>
    <row r="10" spans="1:11" ht="26.25" thickBot="1" x14ac:dyDescent="0.3">
      <c r="A10" s="3" t="s">
        <v>85</v>
      </c>
      <c r="B10" s="4" t="s">
        <v>86</v>
      </c>
      <c r="C10" s="11">
        <v>0</v>
      </c>
      <c r="D10" s="11">
        <v>0</v>
      </c>
      <c r="E10" s="11">
        <v>2</v>
      </c>
      <c r="F10" s="11">
        <v>4</v>
      </c>
      <c r="G10" s="11">
        <v>10</v>
      </c>
      <c r="H10" s="14">
        <f t="shared" si="0"/>
        <v>16</v>
      </c>
    </row>
    <row r="11" spans="1:11" ht="15.75" thickBot="1" x14ac:dyDescent="0.3">
      <c r="A11" s="3" t="s">
        <v>2</v>
      </c>
      <c r="B11" s="4" t="s">
        <v>3</v>
      </c>
      <c r="C11" s="11">
        <v>1</v>
      </c>
      <c r="D11" s="11">
        <v>0</v>
      </c>
      <c r="E11" s="11">
        <v>0</v>
      </c>
      <c r="F11" s="11">
        <v>6</v>
      </c>
      <c r="G11" s="11">
        <v>9</v>
      </c>
      <c r="H11" s="14">
        <f t="shared" si="0"/>
        <v>16</v>
      </c>
    </row>
    <row r="12" spans="1:11" ht="26.25" thickBot="1" x14ac:dyDescent="0.3">
      <c r="A12" s="5" t="s">
        <v>4</v>
      </c>
      <c r="B12" s="4" t="s">
        <v>5</v>
      </c>
      <c r="C12" s="11">
        <v>0</v>
      </c>
      <c r="D12" s="11">
        <v>0</v>
      </c>
      <c r="E12" s="11">
        <v>0</v>
      </c>
      <c r="F12" s="11">
        <v>7</v>
      </c>
      <c r="G12" s="11">
        <v>9</v>
      </c>
      <c r="H12" s="14">
        <f t="shared" si="0"/>
        <v>16</v>
      </c>
    </row>
    <row r="13" spans="1:11" ht="39" thickBot="1" x14ac:dyDescent="0.3">
      <c r="A13" s="3" t="s">
        <v>11</v>
      </c>
      <c r="B13" s="4" t="s">
        <v>12</v>
      </c>
      <c r="C13" s="11">
        <v>0</v>
      </c>
      <c r="D13" s="11">
        <v>0</v>
      </c>
      <c r="E13" s="11">
        <v>2</v>
      </c>
      <c r="F13" s="11">
        <v>5</v>
      </c>
      <c r="G13" s="11">
        <v>9</v>
      </c>
      <c r="H13" s="14">
        <f t="shared" si="0"/>
        <v>16</v>
      </c>
    </row>
    <row r="14" spans="1:11" ht="26.25" thickBot="1" x14ac:dyDescent="0.3">
      <c r="A14" s="5" t="s">
        <v>21</v>
      </c>
      <c r="B14" s="4" t="s">
        <v>22</v>
      </c>
      <c r="C14" s="11">
        <v>0</v>
      </c>
      <c r="D14" s="11">
        <v>0</v>
      </c>
      <c r="E14" s="11">
        <v>0</v>
      </c>
      <c r="F14" s="11">
        <v>7</v>
      </c>
      <c r="G14" s="11">
        <v>9</v>
      </c>
      <c r="H14" s="14">
        <f t="shared" si="0"/>
        <v>16</v>
      </c>
    </row>
    <row r="15" spans="1:11" ht="15.75" thickBot="1" x14ac:dyDescent="0.3">
      <c r="A15" s="5" t="s">
        <v>27</v>
      </c>
      <c r="B15" s="4" t="s">
        <v>28</v>
      </c>
      <c r="C15" s="11">
        <v>0</v>
      </c>
      <c r="D15" s="11">
        <v>0</v>
      </c>
      <c r="E15" s="11">
        <v>0</v>
      </c>
      <c r="F15" s="11">
        <v>7</v>
      </c>
      <c r="G15" s="11">
        <v>9</v>
      </c>
      <c r="H15" s="14">
        <f t="shared" si="0"/>
        <v>16</v>
      </c>
    </row>
    <row r="16" spans="1:11" ht="15.75" thickBot="1" x14ac:dyDescent="0.3">
      <c r="A16" s="5" t="s">
        <v>37</v>
      </c>
      <c r="B16" s="4" t="s">
        <v>38</v>
      </c>
      <c r="C16" s="11">
        <v>0</v>
      </c>
      <c r="D16" s="11">
        <v>0</v>
      </c>
      <c r="E16" s="11">
        <v>1</v>
      </c>
      <c r="F16" s="11">
        <v>6</v>
      </c>
      <c r="G16" s="11">
        <v>9</v>
      </c>
      <c r="H16" s="14">
        <f t="shared" si="0"/>
        <v>16</v>
      </c>
    </row>
    <row r="17" spans="1:8" ht="26.25" thickBot="1" x14ac:dyDescent="0.3">
      <c r="A17" s="5" t="s">
        <v>39</v>
      </c>
      <c r="B17" s="4" t="s">
        <v>40</v>
      </c>
      <c r="C17" s="11">
        <v>0</v>
      </c>
      <c r="D17" s="11">
        <v>0</v>
      </c>
      <c r="E17" s="11">
        <v>0</v>
      </c>
      <c r="F17" s="11">
        <v>7</v>
      </c>
      <c r="G17" s="11">
        <v>9</v>
      </c>
      <c r="H17" s="14">
        <f t="shared" si="0"/>
        <v>16</v>
      </c>
    </row>
    <row r="18" spans="1:8" ht="26.25" thickBot="1" x14ac:dyDescent="0.3">
      <c r="A18" s="3" t="s">
        <v>49</v>
      </c>
      <c r="B18" s="4" t="s">
        <v>50</v>
      </c>
      <c r="C18" s="11">
        <v>1</v>
      </c>
      <c r="D18" s="11">
        <v>1</v>
      </c>
      <c r="E18" s="11">
        <v>3</v>
      </c>
      <c r="F18" s="11">
        <v>2</v>
      </c>
      <c r="G18" s="11">
        <v>9</v>
      </c>
      <c r="H18" s="14">
        <f t="shared" si="0"/>
        <v>16</v>
      </c>
    </row>
    <row r="19" spans="1:8" ht="26.25" thickBot="1" x14ac:dyDescent="0.3">
      <c r="A19" s="3" t="s">
        <v>59</v>
      </c>
      <c r="B19" s="4" t="s">
        <v>60</v>
      </c>
      <c r="C19" s="11">
        <v>0</v>
      </c>
      <c r="D19" s="11">
        <v>1</v>
      </c>
      <c r="E19" s="11">
        <v>2</v>
      </c>
      <c r="F19" s="11">
        <v>4</v>
      </c>
      <c r="G19" s="11">
        <v>9</v>
      </c>
      <c r="H19" s="14">
        <f t="shared" si="0"/>
        <v>16</v>
      </c>
    </row>
    <row r="20" spans="1:8" ht="26.25" thickBot="1" x14ac:dyDescent="0.3">
      <c r="A20" s="5" t="s">
        <v>69</v>
      </c>
      <c r="B20" s="4" t="s">
        <v>70</v>
      </c>
      <c r="C20" s="11">
        <v>0</v>
      </c>
      <c r="D20" s="11">
        <v>1</v>
      </c>
      <c r="E20" s="11">
        <v>1</v>
      </c>
      <c r="F20" s="11">
        <v>5</v>
      </c>
      <c r="G20" s="11">
        <v>9</v>
      </c>
      <c r="H20" s="14">
        <f t="shared" si="0"/>
        <v>16</v>
      </c>
    </row>
    <row r="21" spans="1:8" ht="26.25" thickBot="1" x14ac:dyDescent="0.3">
      <c r="A21" s="3" t="s">
        <v>75</v>
      </c>
      <c r="B21" s="4" t="s">
        <v>76</v>
      </c>
      <c r="C21" s="11">
        <v>0</v>
      </c>
      <c r="D21" s="11">
        <v>1</v>
      </c>
      <c r="E21" s="11">
        <v>1</v>
      </c>
      <c r="F21" s="11">
        <v>5</v>
      </c>
      <c r="G21" s="11">
        <v>9</v>
      </c>
      <c r="H21" s="14">
        <f t="shared" si="0"/>
        <v>16</v>
      </c>
    </row>
    <row r="22" spans="1:8" ht="26.25" thickBot="1" x14ac:dyDescent="0.3">
      <c r="A22" s="3" t="s">
        <v>77</v>
      </c>
      <c r="B22" s="4" t="s">
        <v>78</v>
      </c>
      <c r="C22" s="11">
        <v>0</v>
      </c>
      <c r="D22" s="11">
        <v>0</v>
      </c>
      <c r="E22" s="11">
        <v>0</v>
      </c>
      <c r="F22" s="11">
        <v>7</v>
      </c>
      <c r="G22" s="11">
        <v>9</v>
      </c>
      <c r="H22" s="14">
        <f t="shared" si="0"/>
        <v>16</v>
      </c>
    </row>
    <row r="23" spans="1:8" ht="26.25" thickBot="1" x14ac:dyDescent="0.3">
      <c r="A23" s="3" t="s">
        <v>83</v>
      </c>
      <c r="B23" s="4" t="s">
        <v>84</v>
      </c>
      <c r="C23" s="11">
        <v>0</v>
      </c>
      <c r="D23" s="11">
        <v>0</v>
      </c>
      <c r="E23" s="11">
        <v>2</v>
      </c>
      <c r="F23" s="11">
        <v>5</v>
      </c>
      <c r="G23" s="11">
        <v>9</v>
      </c>
      <c r="H23" s="14">
        <f t="shared" si="0"/>
        <v>16</v>
      </c>
    </row>
    <row r="24" spans="1:8" ht="15.75" thickBot="1" x14ac:dyDescent="0.3">
      <c r="A24" s="5" t="s">
        <v>31</v>
      </c>
      <c r="B24" s="4" t="s">
        <v>32</v>
      </c>
      <c r="C24" s="11">
        <v>0</v>
      </c>
      <c r="D24" s="11">
        <v>0</v>
      </c>
      <c r="E24" s="11">
        <v>0</v>
      </c>
      <c r="F24" s="11">
        <v>8</v>
      </c>
      <c r="G24" s="11">
        <v>8</v>
      </c>
      <c r="H24" s="14">
        <f t="shared" si="0"/>
        <v>16</v>
      </c>
    </row>
    <row r="25" spans="1:8" ht="39" thickBot="1" x14ac:dyDescent="0.3">
      <c r="A25" s="5" t="s">
        <v>73</v>
      </c>
      <c r="B25" s="4" t="s">
        <v>74</v>
      </c>
      <c r="C25" s="11">
        <v>0</v>
      </c>
      <c r="D25" s="11">
        <v>1</v>
      </c>
      <c r="E25" s="11">
        <v>2</v>
      </c>
      <c r="F25" s="11">
        <v>5</v>
      </c>
      <c r="G25" s="11">
        <v>8</v>
      </c>
      <c r="H25" s="14">
        <f t="shared" si="0"/>
        <v>16</v>
      </c>
    </row>
    <row r="26" spans="1:8" ht="26.25" thickBot="1" x14ac:dyDescent="0.3">
      <c r="A26" s="5" t="s">
        <v>89</v>
      </c>
      <c r="B26" s="4" t="s">
        <v>90</v>
      </c>
      <c r="C26" s="11">
        <v>1</v>
      </c>
      <c r="D26" s="11">
        <v>1</v>
      </c>
      <c r="E26" s="11">
        <v>1</v>
      </c>
      <c r="F26" s="11">
        <v>5</v>
      </c>
      <c r="G26" s="11">
        <v>8</v>
      </c>
      <c r="H26" s="14">
        <f t="shared" si="0"/>
        <v>16</v>
      </c>
    </row>
    <row r="27" spans="1:8" ht="39" thickBot="1" x14ac:dyDescent="0.3">
      <c r="A27" s="5" t="s">
        <v>43</v>
      </c>
      <c r="B27" s="4" t="s">
        <v>44</v>
      </c>
      <c r="C27" s="11">
        <v>1</v>
      </c>
      <c r="D27" s="11">
        <v>0</v>
      </c>
      <c r="E27" s="11">
        <v>1</v>
      </c>
      <c r="F27" s="11">
        <v>7</v>
      </c>
      <c r="G27" s="11">
        <v>7</v>
      </c>
      <c r="H27" s="14">
        <f t="shared" si="0"/>
        <v>16</v>
      </c>
    </row>
    <row r="28" spans="1:8" ht="39" thickBot="1" x14ac:dyDescent="0.3">
      <c r="A28" s="3" t="s">
        <v>51</v>
      </c>
      <c r="B28" s="4" t="s">
        <v>52</v>
      </c>
      <c r="C28" s="11">
        <v>0</v>
      </c>
      <c r="D28" s="11">
        <v>2</v>
      </c>
      <c r="E28" s="11">
        <v>4</v>
      </c>
      <c r="F28" s="11">
        <v>3</v>
      </c>
      <c r="G28" s="11">
        <v>7</v>
      </c>
      <c r="H28" s="14">
        <f t="shared" si="0"/>
        <v>16</v>
      </c>
    </row>
    <row r="29" spans="1:8" ht="39" thickBot="1" x14ac:dyDescent="0.3">
      <c r="A29" s="5" t="s">
        <v>57</v>
      </c>
      <c r="B29" s="4" t="s">
        <v>58</v>
      </c>
      <c r="C29" s="11">
        <v>0</v>
      </c>
      <c r="D29" s="11">
        <v>0</v>
      </c>
      <c r="E29" s="11">
        <v>2</v>
      </c>
      <c r="F29" s="11">
        <v>7</v>
      </c>
      <c r="G29" s="11">
        <v>7</v>
      </c>
      <c r="H29" s="14">
        <f t="shared" si="0"/>
        <v>16</v>
      </c>
    </row>
    <row r="30" spans="1:8" ht="26.25" thickBot="1" x14ac:dyDescent="0.3">
      <c r="A30" s="5" t="s">
        <v>87</v>
      </c>
      <c r="B30" s="4" t="s">
        <v>88</v>
      </c>
      <c r="C30" s="11">
        <v>1</v>
      </c>
      <c r="D30" s="11">
        <v>0</v>
      </c>
      <c r="E30" s="11">
        <v>1</v>
      </c>
      <c r="F30" s="11">
        <v>7</v>
      </c>
      <c r="G30" s="11">
        <v>7</v>
      </c>
      <c r="H30" s="14">
        <f t="shared" si="0"/>
        <v>16</v>
      </c>
    </row>
    <row r="31" spans="1:8" ht="26.25" thickBot="1" x14ac:dyDescent="0.3">
      <c r="A31" s="3" t="s">
        <v>63</v>
      </c>
      <c r="B31" s="4" t="s">
        <v>64</v>
      </c>
      <c r="C31" s="11">
        <v>0</v>
      </c>
      <c r="D31" s="11">
        <v>0</v>
      </c>
      <c r="E31" s="11">
        <v>2</v>
      </c>
      <c r="F31" s="11">
        <v>8</v>
      </c>
      <c r="G31" s="11">
        <v>6</v>
      </c>
      <c r="H31" s="14">
        <f t="shared" si="0"/>
        <v>16</v>
      </c>
    </row>
    <row r="32" spans="1:8" ht="26.25" thickBot="1" x14ac:dyDescent="0.3">
      <c r="A32" s="5" t="s">
        <v>65</v>
      </c>
      <c r="B32" s="4" t="s">
        <v>66</v>
      </c>
      <c r="C32" s="11">
        <v>0</v>
      </c>
      <c r="D32" s="11">
        <v>2</v>
      </c>
      <c r="E32" s="11">
        <v>0</v>
      </c>
      <c r="F32" s="11">
        <v>7</v>
      </c>
      <c r="G32" s="11">
        <v>6</v>
      </c>
      <c r="H32" s="14">
        <f t="shared" si="0"/>
        <v>15</v>
      </c>
    </row>
    <row r="33" spans="1:8" ht="26.25" thickBot="1" x14ac:dyDescent="0.3">
      <c r="A33" s="3" t="s">
        <v>8</v>
      </c>
      <c r="B33" s="4" t="s">
        <v>9</v>
      </c>
      <c r="C33" s="11">
        <v>0</v>
      </c>
      <c r="D33" s="11">
        <v>0</v>
      </c>
      <c r="E33" s="11">
        <v>4</v>
      </c>
      <c r="F33" s="11">
        <v>7</v>
      </c>
      <c r="G33" s="11">
        <v>5</v>
      </c>
      <c r="H33" s="14">
        <f t="shared" si="0"/>
        <v>16</v>
      </c>
    </row>
    <row r="34" spans="1:8" ht="15.75" thickBot="1" x14ac:dyDescent="0.3">
      <c r="A34" s="5" t="s">
        <v>17</v>
      </c>
      <c r="B34" s="4" t="s">
        <v>18</v>
      </c>
      <c r="C34" s="11">
        <v>1</v>
      </c>
      <c r="D34" s="11">
        <v>0</v>
      </c>
      <c r="E34" s="11">
        <v>2</v>
      </c>
      <c r="F34" s="11">
        <v>8</v>
      </c>
      <c r="G34" s="11">
        <v>5</v>
      </c>
      <c r="H34" s="14">
        <f t="shared" si="0"/>
        <v>16</v>
      </c>
    </row>
    <row r="35" spans="1:8" ht="26.25" thickBot="1" x14ac:dyDescent="0.3">
      <c r="A35" s="5" t="s">
        <v>19</v>
      </c>
      <c r="B35" s="4" t="s">
        <v>20</v>
      </c>
      <c r="C35" s="11">
        <v>0</v>
      </c>
      <c r="D35" s="11">
        <v>0</v>
      </c>
      <c r="E35" s="11">
        <v>1</v>
      </c>
      <c r="F35" s="11">
        <v>10</v>
      </c>
      <c r="G35" s="11">
        <v>5</v>
      </c>
      <c r="H35" s="14">
        <f t="shared" si="0"/>
        <v>16</v>
      </c>
    </row>
    <row r="36" spans="1:8" ht="15.75" thickBot="1" x14ac:dyDescent="0.3">
      <c r="A36" s="5" t="s">
        <v>71</v>
      </c>
      <c r="B36" s="4" t="s">
        <v>72</v>
      </c>
      <c r="C36" s="11">
        <v>0</v>
      </c>
      <c r="D36" s="11">
        <v>0</v>
      </c>
      <c r="E36" s="11">
        <v>2</v>
      </c>
      <c r="F36" s="11">
        <v>9</v>
      </c>
      <c r="G36" s="11">
        <v>5</v>
      </c>
      <c r="H36" s="14">
        <f t="shared" si="0"/>
        <v>16</v>
      </c>
    </row>
    <row r="37" spans="1:8" ht="26.25" thickBot="1" x14ac:dyDescent="0.3">
      <c r="A37" s="5" t="s">
        <v>79</v>
      </c>
      <c r="B37" s="4" t="s">
        <v>80</v>
      </c>
      <c r="C37" s="11">
        <v>0</v>
      </c>
      <c r="D37" s="11">
        <v>0</v>
      </c>
      <c r="E37" s="11">
        <v>2</v>
      </c>
      <c r="F37" s="11">
        <v>9</v>
      </c>
      <c r="G37" s="11">
        <v>5</v>
      </c>
      <c r="H37" s="14">
        <f t="shared" si="0"/>
        <v>16</v>
      </c>
    </row>
    <row r="38" spans="1:8" ht="39" thickBot="1" x14ac:dyDescent="0.3">
      <c r="A38" s="5" t="s">
        <v>13</v>
      </c>
      <c r="B38" s="4" t="s">
        <v>14</v>
      </c>
      <c r="C38" s="11">
        <v>1</v>
      </c>
      <c r="D38" s="11">
        <v>0</v>
      </c>
      <c r="E38" s="11">
        <v>4</v>
      </c>
      <c r="F38" s="11">
        <v>7</v>
      </c>
      <c r="G38" s="11">
        <v>4</v>
      </c>
      <c r="H38" s="14">
        <f t="shared" si="0"/>
        <v>16</v>
      </c>
    </row>
    <row r="39" spans="1:8" ht="39" thickBot="1" x14ac:dyDescent="0.3">
      <c r="A39" s="3" t="s">
        <v>41</v>
      </c>
      <c r="B39" s="4" t="s">
        <v>42</v>
      </c>
      <c r="C39" s="11">
        <v>1</v>
      </c>
      <c r="D39" s="11">
        <v>0</v>
      </c>
      <c r="E39" s="11">
        <v>4</v>
      </c>
      <c r="F39" s="11">
        <v>7</v>
      </c>
      <c r="G39" s="11">
        <v>4</v>
      </c>
      <c r="H39" s="14">
        <f t="shared" si="0"/>
        <v>16</v>
      </c>
    </row>
    <row r="40" spans="1:8" ht="26.25" thickBot="1" x14ac:dyDescent="0.3">
      <c r="A40" s="3" t="s">
        <v>47</v>
      </c>
      <c r="B40" s="4" t="s">
        <v>48</v>
      </c>
      <c r="C40" s="11">
        <v>0</v>
      </c>
      <c r="D40" s="11">
        <v>0</v>
      </c>
      <c r="E40" s="11">
        <v>6</v>
      </c>
      <c r="F40" s="11">
        <v>6</v>
      </c>
      <c r="G40" s="11">
        <v>4</v>
      </c>
      <c r="H40" s="14">
        <f t="shared" si="0"/>
        <v>16</v>
      </c>
    </row>
    <row r="41" spans="1:8" ht="15.75" thickBot="1" x14ac:dyDescent="0.3">
      <c r="A41" s="3" t="s">
        <v>29</v>
      </c>
      <c r="B41" s="4" t="s">
        <v>30</v>
      </c>
      <c r="C41" s="11">
        <v>1</v>
      </c>
      <c r="D41" s="11">
        <v>0</v>
      </c>
      <c r="E41" s="11">
        <v>3</v>
      </c>
      <c r="F41" s="11">
        <v>9</v>
      </c>
      <c r="G41" s="11">
        <v>3</v>
      </c>
      <c r="H41" s="14">
        <f t="shared" si="0"/>
        <v>16</v>
      </c>
    </row>
    <row r="42" spans="1:8" ht="15.75" thickBot="1" x14ac:dyDescent="0.3">
      <c r="A42" s="5" t="s">
        <v>53</v>
      </c>
      <c r="B42" s="4" t="s">
        <v>54</v>
      </c>
      <c r="C42" s="11">
        <v>1</v>
      </c>
      <c r="D42" s="11">
        <v>1</v>
      </c>
      <c r="E42" s="11">
        <v>5</v>
      </c>
      <c r="F42" s="11">
        <v>6</v>
      </c>
      <c r="G42" s="11">
        <v>3</v>
      </c>
      <c r="H42" s="14">
        <f t="shared" si="0"/>
        <v>16</v>
      </c>
    </row>
    <row r="43" spans="1:8" ht="26.25" thickBot="1" x14ac:dyDescent="0.3">
      <c r="A43" s="5" t="s">
        <v>55</v>
      </c>
      <c r="B43" s="4" t="s">
        <v>56</v>
      </c>
      <c r="C43" s="11">
        <v>0</v>
      </c>
      <c r="D43" s="11">
        <v>2</v>
      </c>
      <c r="E43" s="11">
        <v>2</v>
      </c>
      <c r="F43" s="11">
        <v>9</v>
      </c>
      <c r="G43" s="11">
        <v>3</v>
      </c>
      <c r="H43" s="14">
        <f t="shared" si="0"/>
        <v>16</v>
      </c>
    </row>
    <row r="44" spans="1:8" ht="39" thickBot="1" x14ac:dyDescent="0.3">
      <c r="A44" s="3" t="s">
        <v>45</v>
      </c>
      <c r="B44" s="4" t="s">
        <v>46</v>
      </c>
      <c r="C44" s="11">
        <v>0</v>
      </c>
      <c r="D44" s="11">
        <v>2</v>
      </c>
      <c r="E44" s="11">
        <v>3</v>
      </c>
      <c r="F44" s="11">
        <v>9</v>
      </c>
      <c r="G44" s="11">
        <v>2</v>
      </c>
      <c r="H44" s="14">
        <f t="shared" si="0"/>
        <v>16</v>
      </c>
    </row>
    <row r="45" spans="1:8" ht="26.25" thickBot="1" x14ac:dyDescent="0.3">
      <c r="A45" s="5" t="s">
        <v>67</v>
      </c>
      <c r="B45" s="4" t="s">
        <v>68</v>
      </c>
      <c r="C45" s="11">
        <v>1</v>
      </c>
      <c r="D45" s="11">
        <v>2</v>
      </c>
      <c r="E45" s="11">
        <v>5</v>
      </c>
      <c r="F45" s="11">
        <v>6</v>
      </c>
      <c r="G45" s="11">
        <v>2</v>
      </c>
      <c r="H45" s="14">
        <f t="shared" si="0"/>
        <v>16</v>
      </c>
    </row>
    <row r="46" spans="1:8" ht="15.75" thickBot="1" x14ac:dyDescent="0.3">
      <c r="A46" s="3" t="s">
        <v>81</v>
      </c>
      <c r="B46" s="4" t="s">
        <v>82</v>
      </c>
      <c r="C46" s="11">
        <v>2</v>
      </c>
      <c r="D46" s="11">
        <v>2</v>
      </c>
      <c r="E46" s="11">
        <v>5</v>
      </c>
      <c r="F46" s="11">
        <v>5</v>
      </c>
      <c r="G46" s="11">
        <v>2</v>
      </c>
      <c r="H46" s="14">
        <f t="shared" si="0"/>
        <v>16</v>
      </c>
    </row>
  </sheetData>
  <autoFilter ref="A1:H46" xr:uid="{C8E8476B-91AB-41C7-9811-87755A11A1C5}">
    <sortState xmlns:xlrd2="http://schemas.microsoft.com/office/spreadsheetml/2017/richdata2" ref="A2:H46">
      <sortCondition descending="1" ref="G1:G46"/>
    </sortState>
  </autoFilter>
  <conditionalFormatting sqref="C2:G46">
    <cfRule type="cellIs" dxfId="3" priority="2" operator="greaterThan">
      <formula>8</formula>
    </cfRule>
  </conditionalFormatting>
  <conditionalFormatting sqref="C2:E46">
    <cfRule type="cellIs" dxfId="2" priority="1" operator="greaterThan">
      <formula>2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A3B05-1C6F-42BA-B20C-21418CF746E6}">
  <dimension ref="A1:AB47"/>
  <sheetViews>
    <sheetView tabSelected="1" zoomScale="80" zoomScaleNormal="8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O6" sqref="O6"/>
    </sheetView>
  </sheetViews>
  <sheetFormatPr baseColWidth="10" defaultRowHeight="15" x14ac:dyDescent="0.25"/>
  <cols>
    <col min="1" max="1" width="16.5703125" customWidth="1"/>
    <col min="2" max="2" width="20.5703125" customWidth="1"/>
    <col min="3" max="12" width="5.140625" style="12" customWidth="1"/>
    <col min="13" max="13" width="11.42578125" style="12"/>
    <col min="14" max="23" width="5" style="12" customWidth="1"/>
    <col min="24" max="24" width="11.42578125" style="12"/>
    <col min="27" max="27" width="14.5703125" customWidth="1"/>
  </cols>
  <sheetData>
    <row r="1" spans="1:28" ht="30.75" thickBot="1" x14ac:dyDescent="0.3">
      <c r="A1" s="1" t="s">
        <v>0</v>
      </c>
      <c r="B1" s="2" t="s">
        <v>1</v>
      </c>
      <c r="C1" s="16">
        <v>1</v>
      </c>
      <c r="D1" s="16">
        <v>2</v>
      </c>
      <c r="E1" s="16">
        <v>3</v>
      </c>
      <c r="F1" s="20">
        <v>4</v>
      </c>
      <c r="G1" s="20">
        <v>5</v>
      </c>
      <c r="H1" s="20">
        <v>6</v>
      </c>
      <c r="I1" s="17">
        <v>7</v>
      </c>
      <c r="J1" s="17">
        <v>8</v>
      </c>
      <c r="K1" s="17">
        <v>9</v>
      </c>
      <c r="L1" s="17">
        <v>10</v>
      </c>
      <c r="M1" s="2" t="s">
        <v>93</v>
      </c>
      <c r="N1" s="16">
        <v>1</v>
      </c>
      <c r="O1" s="16">
        <v>2</v>
      </c>
      <c r="P1" s="16">
        <v>3</v>
      </c>
      <c r="Q1" s="20">
        <v>4</v>
      </c>
      <c r="R1" s="20">
        <v>5</v>
      </c>
      <c r="S1" s="20">
        <v>6</v>
      </c>
      <c r="T1" s="17">
        <v>7</v>
      </c>
      <c r="U1" s="17">
        <v>8</v>
      </c>
      <c r="V1" s="17">
        <v>9</v>
      </c>
      <c r="W1" s="17">
        <v>10</v>
      </c>
      <c r="X1" s="2" t="s">
        <v>94</v>
      </c>
      <c r="Z1" s="21" t="s">
        <v>96</v>
      </c>
      <c r="AA1" s="22" t="s">
        <v>98</v>
      </c>
      <c r="AB1" s="23" t="s">
        <v>97</v>
      </c>
    </row>
    <row r="2" spans="1:28" ht="52.5" thickTop="1" thickBot="1" x14ac:dyDescent="0.3">
      <c r="A2" s="5" t="s">
        <v>4</v>
      </c>
      <c r="B2" s="4" t="s">
        <v>5</v>
      </c>
      <c r="C2" s="11">
        <v>2</v>
      </c>
      <c r="D2" s="11">
        <v>2</v>
      </c>
      <c r="E2" s="11">
        <v>1</v>
      </c>
      <c r="F2" s="11">
        <v>4</v>
      </c>
      <c r="G2" s="11">
        <v>0</v>
      </c>
      <c r="H2" s="11">
        <v>0</v>
      </c>
      <c r="I2" s="11">
        <v>0</v>
      </c>
      <c r="J2" s="11">
        <v>0</v>
      </c>
      <c r="K2" s="11">
        <v>0</v>
      </c>
      <c r="L2" s="11">
        <v>0</v>
      </c>
      <c r="M2" s="25">
        <f>AVERAGE(C2:L2)</f>
        <v>0.9</v>
      </c>
      <c r="N2" s="11">
        <v>0</v>
      </c>
      <c r="O2" s="11">
        <v>0</v>
      </c>
      <c r="P2" s="11">
        <v>0</v>
      </c>
      <c r="Q2" s="11">
        <v>0</v>
      </c>
      <c r="R2" s="11">
        <v>0</v>
      </c>
      <c r="S2" s="11">
        <v>0</v>
      </c>
      <c r="T2" s="11">
        <v>0</v>
      </c>
      <c r="U2" s="11">
        <v>1</v>
      </c>
      <c r="V2" s="11">
        <v>0</v>
      </c>
      <c r="W2" s="11">
        <v>0</v>
      </c>
      <c r="X2" s="11">
        <f>AVERAGE(N2:W2)</f>
        <v>0.1</v>
      </c>
    </row>
    <row r="3" spans="1:28" ht="77.25" thickBot="1" x14ac:dyDescent="0.3">
      <c r="A3" s="5" t="s">
        <v>89</v>
      </c>
      <c r="B3" s="4" t="s">
        <v>26</v>
      </c>
      <c r="C3" s="11">
        <v>0</v>
      </c>
      <c r="D3" s="11">
        <v>1</v>
      </c>
      <c r="E3" s="11">
        <v>0</v>
      </c>
      <c r="F3" s="11">
        <v>1</v>
      </c>
      <c r="G3" s="11">
        <v>3</v>
      </c>
      <c r="H3" s="11">
        <v>0</v>
      </c>
      <c r="I3" s="11">
        <v>0</v>
      </c>
      <c r="J3" s="11">
        <v>2</v>
      </c>
      <c r="K3" s="11">
        <v>0</v>
      </c>
      <c r="L3" s="11">
        <v>0</v>
      </c>
      <c r="M3" s="25">
        <f>AVERAGE(C3:L3)</f>
        <v>0.7</v>
      </c>
      <c r="N3" s="11">
        <v>1</v>
      </c>
      <c r="O3" s="11">
        <v>1</v>
      </c>
      <c r="P3" s="11">
        <v>2</v>
      </c>
      <c r="Q3" s="11">
        <v>2</v>
      </c>
      <c r="R3" s="11">
        <v>1</v>
      </c>
      <c r="S3" s="11">
        <v>0</v>
      </c>
      <c r="T3" s="11">
        <v>1</v>
      </c>
      <c r="U3" s="11">
        <v>2</v>
      </c>
      <c r="V3" s="11">
        <v>0</v>
      </c>
      <c r="W3" s="11">
        <v>0</v>
      </c>
      <c r="X3" s="11">
        <f>AVERAGE(N3:W3)</f>
        <v>1</v>
      </c>
    </row>
    <row r="4" spans="1:28" ht="51.75" thickBot="1" x14ac:dyDescent="0.3">
      <c r="A4" s="3" t="s">
        <v>75</v>
      </c>
      <c r="B4" s="4" t="s">
        <v>76</v>
      </c>
      <c r="C4" s="11">
        <v>0</v>
      </c>
      <c r="D4" s="11">
        <v>0</v>
      </c>
      <c r="E4" s="11">
        <v>0</v>
      </c>
      <c r="F4" s="11">
        <v>0</v>
      </c>
      <c r="G4" s="11">
        <v>0</v>
      </c>
      <c r="H4" s="11">
        <v>1</v>
      </c>
      <c r="I4" s="11">
        <v>0</v>
      </c>
      <c r="J4" s="11">
        <v>1</v>
      </c>
      <c r="K4" s="11">
        <v>0</v>
      </c>
      <c r="L4" s="11">
        <v>1</v>
      </c>
      <c r="M4" s="11">
        <f>AVERAGE(C4:L4)</f>
        <v>0.3</v>
      </c>
      <c r="N4" s="11">
        <v>2</v>
      </c>
      <c r="O4" s="11">
        <v>0</v>
      </c>
      <c r="P4" s="11">
        <v>0</v>
      </c>
      <c r="Q4" s="11">
        <v>2</v>
      </c>
      <c r="R4" s="11">
        <v>0</v>
      </c>
      <c r="S4" s="11">
        <v>2</v>
      </c>
      <c r="T4" s="11">
        <v>1</v>
      </c>
      <c r="U4" s="11">
        <v>2</v>
      </c>
      <c r="V4" s="11">
        <v>0</v>
      </c>
      <c r="W4" s="11">
        <v>0</v>
      </c>
      <c r="X4" s="11">
        <f>AVERAGE(N4:W4)</f>
        <v>0.9</v>
      </c>
    </row>
    <row r="5" spans="1:28" ht="39" thickBot="1" x14ac:dyDescent="0.3">
      <c r="A5" s="3" t="s">
        <v>8</v>
      </c>
      <c r="B5" s="4" t="s">
        <v>9</v>
      </c>
      <c r="C5" s="11">
        <v>0</v>
      </c>
      <c r="D5" s="11">
        <v>0</v>
      </c>
      <c r="E5" s="11">
        <v>1</v>
      </c>
      <c r="F5" s="11">
        <v>0</v>
      </c>
      <c r="G5" s="11">
        <v>0</v>
      </c>
      <c r="H5" s="11">
        <v>0</v>
      </c>
      <c r="I5" s="11">
        <v>1</v>
      </c>
      <c r="J5" s="11">
        <v>0</v>
      </c>
      <c r="K5" s="11">
        <v>0</v>
      </c>
      <c r="L5" s="11">
        <v>0</v>
      </c>
      <c r="M5" s="11">
        <f>AVERAGE(C5:L5)</f>
        <v>0.2</v>
      </c>
      <c r="N5" s="11">
        <v>1</v>
      </c>
      <c r="O5" s="11">
        <v>0</v>
      </c>
      <c r="P5" s="11">
        <v>1</v>
      </c>
      <c r="Q5" s="11">
        <v>0</v>
      </c>
      <c r="R5" s="11">
        <v>0</v>
      </c>
      <c r="S5" s="11">
        <v>0</v>
      </c>
      <c r="T5" s="11">
        <v>0</v>
      </c>
      <c r="U5" s="11">
        <v>1</v>
      </c>
      <c r="V5" s="11">
        <v>0</v>
      </c>
      <c r="W5" s="11">
        <v>0</v>
      </c>
      <c r="X5" s="11">
        <f>AVERAGE(N5:W5)</f>
        <v>0.3</v>
      </c>
    </row>
    <row r="6" spans="1:28" ht="77.25" thickBot="1" x14ac:dyDescent="0.3">
      <c r="A6" s="3" t="s">
        <v>35</v>
      </c>
      <c r="B6" s="4" t="s">
        <v>36</v>
      </c>
      <c r="C6" s="11">
        <v>1</v>
      </c>
      <c r="D6" s="11">
        <v>0</v>
      </c>
      <c r="E6" s="11">
        <v>2</v>
      </c>
      <c r="F6" s="11">
        <v>1</v>
      </c>
      <c r="G6" s="11">
        <v>3</v>
      </c>
      <c r="H6" s="11">
        <v>0</v>
      </c>
      <c r="I6" s="11">
        <v>1</v>
      </c>
      <c r="J6" s="11">
        <v>0</v>
      </c>
      <c r="K6" s="11">
        <v>0</v>
      </c>
      <c r="L6" s="11">
        <v>0</v>
      </c>
      <c r="M6" s="25">
        <f>AVERAGE(C6:L6)</f>
        <v>0.8</v>
      </c>
      <c r="N6" s="11">
        <v>1</v>
      </c>
      <c r="O6" s="11">
        <v>1</v>
      </c>
      <c r="P6" s="11">
        <v>1</v>
      </c>
      <c r="Q6" s="11">
        <v>1</v>
      </c>
      <c r="R6" s="11">
        <v>1</v>
      </c>
      <c r="S6" s="11">
        <v>2</v>
      </c>
      <c r="T6" s="11">
        <v>0</v>
      </c>
      <c r="U6" s="11">
        <v>0</v>
      </c>
      <c r="V6" s="11">
        <v>0</v>
      </c>
      <c r="W6" s="11">
        <v>0</v>
      </c>
      <c r="X6" s="11">
        <f>AVERAGE(N6:W6)</f>
        <v>0.7</v>
      </c>
    </row>
    <row r="7" spans="1:28" ht="39" thickBot="1" x14ac:dyDescent="0.3">
      <c r="A7" s="15" t="s">
        <v>92</v>
      </c>
      <c r="B7" s="4" t="s">
        <v>10</v>
      </c>
      <c r="C7" s="11">
        <v>1</v>
      </c>
      <c r="D7" s="11">
        <v>0</v>
      </c>
      <c r="E7" s="11">
        <v>1</v>
      </c>
      <c r="F7" s="11">
        <v>0</v>
      </c>
      <c r="G7" s="11">
        <v>1</v>
      </c>
      <c r="H7" s="11">
        <v>0</v>
      </c>
      <c r="I7" s="11">
        <v>0</v>
      </c>
      <c r="J7" s="11">
        <v>1</v>
      </c>
      <c r="K7" s="11">
        <v>0</v>
      </c>
      <c r="L7" s="11">
        <v>0</v>
      </c>
      <c r="M7" s="11">
        <f>AVERAGE(C7:L7)</f>
        <v>0.4</v>
      </c>
      <c r="N7" s="11">
        <v>0</v>
      </c>
      <c r="O7" s="11">
        <v>1</v>
      </c>
      <c r="P7" s="11">
        <v>0</v>
      </c>
      <c r="Q7" s="11">
        <v>1</v>
      </c>
      <c r="R7" s="11">
        <v>0</v>
      </c>
      <c r="S7" s="11">
        <v>0</v>
      </c>
      <c r="T7" s="11">
        <v>1</v>
      </c>
      <c r="U7" s="11">
        <v>0</v>
      </c>
      <c r="V7" s="11">
        <v>0</v>
      </c>
      <c r="W7" s="11">
        <v>0</v>
      </c>
      <c r="X7" s="11">
        <f>AVERAGE(N7:W7)</f>
        <v>0.3</v>
      </c>
    </row>
    <row r="8" spans="1:28" ht="90" thickBot="1" x14ac:dyDescent="0.3">
      <c r="A8" s="5" t="s">
        <v>13</v>
      </c>
      <c r="B8" s="4" t="s">
        <v>14</v>
      </c>
      <c r="C8" s="11">
        <v>0</v>
      </c>
      <c r="D8" s="11">
        <v>0</v>
      </c>
      <c r="E8" s="11">
        <v>0</v>
      </c>
      <c r="F8" s="11">
        <v>0</v>
      </c>
      <c r="G8" s="11">
        <v>1</v>
      </c>
      <c r="H8" s="11">
        <v>1</v>
      </c>
      <c r="I8" s="11">
        <v>0</v>
      </c>
      <c r="J8" s="11">
        <v>0</v>
      </c>
      <c r="K8" s="11">
        <v>0</v>
      </c>
      <c r="L8" s="11">
        <v>1</v>
      </c>
      <c r="M8" s="11">
        <f>AVERAGE(C8:L8)</f>
        <v>0.3</v>
      </c>
      <c r="N8" s="11">
        <v>1</v>
      </c>
      <c r="O8" s="11">
        <v>0</v>
      </c>
      <c r="P8" s="11">
        <v>0</v>
      </c>
      <c r="Q8" s="11">
        <v>0</v>
      </c>
      <c r="R8" s="11">
        <v>0</v>
      </c>
      <c r="S8" s="11">
        <v>0</v>
      </c>
      <c r="T8" s="11">
        <v>0</v>
      </c>
      <c r="U8" s="11">
        <v>0</v>
      </c>
      <c r="V8" s="11">
        <v>0</v>
      </c>
      <c r="W8" s="11">
        <v>0</v>
      </c>
      <c r="X8" s="11">
        <f>AVERAGE(N8:W8)</f>
        <v>0.1</v>
      </c>
    </row>
    <row r="9" spans="1:28" ht="51.75" thickBot="1" x14ac:dyDescent="0.3">
      <c r="A9" s="5" t="s">
        <v>39</v>
      </c>
      <c r="B9" s="4" t="s">
        <v>40</v>
      </c>
      <c r="C9" s="11">
        <v>0</v>
      </c>
      <c r="D9" s="11">
        <v>0</v>
      </c>
      <c r="E9" s="11">
        <v>0</v>
      </c>
      <c r="F9" s="11">
        <v>0</v>
      </c>
      <c r="G9" s="11">
        <v>0</v>
      </c>
      <c r="H9" s="11">
        <v>2</v>
      </c>
      <c r="I9" s="11">
        <v>1</v>
      </c>
      <c r="J9" s="11">
        <v>1</v>
      </c>
      <c r="K9" s="11">
        <v>0</v>
      </c>
      <c r="L9" s="11">
        <v>0</v>
      </c>
      <c r="M9" s="11">
        <f>AVERAGE(C9:L9)</f>
        <v>0.4</v>
      </c>
      <c r="N9" s="11">
        <v>0</v>
      </c>
      <c r="O9" s="11">
        <v>1</v>
      </c>
      <c r="P9" s="11">
        <v>0</v>
      </c>
      <c r="Q9" s="11">
        <v>2</v>
      </c>
      <c r="R9" s="11">
        <v>1</v>
      </c>
      <c r="S9" s="11">
        <v>0</v>
      </c>
      <c r="T9" s="11">
        <v>3</v>
      </c>
      <c r="U9" s="11">
        <v>0</v>
      </c>
      <c r="V9" s="11">
        <v>0</v>
      </c>
      <c r="W9" s="11">
        <v>0</v>
      </c>
      <c r="X9" s="11">
        <f>AVERAGE(N9:W9)</f>
        <v>0.7</v>
      </c>
    </row>
    <row r="10" spans="1:28" ht="26.25" thickBot="1" x14ac:dyDescent="0.3">
      <c r="A10" s="5" t="s">
        <v>17</v>
      </c>
      <c r="B10" s="4" t="s">
        <v>18</v>
      </c>
      <c r="C10" s="11">
        <v>0</v>
      </c>
      <c r="D10" s="11">
        <v>0</v>
      </c>
      <c r="E10" s="11">
        <v>3</v>
      </c>
      <c r="F10" s="11">
        <v>0</v>
      </c>
      <c r="G10" s="11">
        <v>0</v>
      </c>
      <c r="H10" s="11">
        <v>0</v>
      </c>
      <c r="I10" s="11">
        <v>0</v>
      </c>
      <c r="J10" s="11">
        <v>1</v>
      </c>
      <c r="K10" s="11">
        <v>0</v>
      </c>
      <c r="L10" s="11">
        <v>0</v>
      </c>
      <c r="M10" s="11">
        <f>AVERAGE(C10:L10)</f>
        <v>0.4</v>
      </c>
      <c r="N10" s="11">
        <v>1</v>
      </c>
      <c r="O10" s="11">
        <v>1</v>
      </c>
      <c r="P10" s="11">
        <v>0</v>
      </c>
      <c r="Q10" s="11">
        <v>0</v>
      </c>
      <c r="R10" s="11">
        <v>0</v>
      </c>
      <c r="S10" s="11">
        <v>0</v>
      </c>
      <c r="T10" s="11">
        <v>0</v>
      </c>
      <c r="U10" s="11">
        <v>0</v>
      </c>
      <c r="V10" s="11">
        <v>0</v>
      </c>
      <c r="W10" s="11">
        <v>0</v>
      </c>
      <c r="X10" s="11">
        <f>AVERAGE(N10:W10)</f>
        <v>0.2</v>
      </c>
    </row>
    <row r="11" spans="1:28" ht="64.5" thickBot="1" x14ac:dyDescent="0.3">
      <c r="A11" s="5" t="s">
        <v>19</v>
      </c>
      <c r="B11" s="4" t="s">
        <v>20</v>
      </c>
      <c r="C11" s="11">
        <v>0</v>
      </c>
      <c r="D11" s="11">
        <v>0</v>
      </c>
      <c r="E11" s="11">
        <v>0</v>
      </c>
      <c r="F11" s="11">
        <v>2</v>
      </c>
      <c r="G11" s="11">
        <v>0</v>
      </c>
      <c r="H11" s="11">
        <v>1</v>
      </c>
      <c r="I11" s="11">
        <v>1</v>
      </c>
      <c r="J11" s="11">
        <v>0</v>
      </c>
      <c r="K11" s="11">
        <v>0</v>
      </c>
      <c r="L11" s="11">
        <v>0</v>
      </c>
      <c r="M11" s="11">
        <f>AVERAGE(C11:L11)</f>
        <v>0.4</v>
      </c>
      <c r="N11" s="11">
        <v>0</v>
      </c>
      <c r="O11" s="11">
        <v>2</v>
      </c>
      <c r="P11" s="11">
        <v>0</v>
      </c>
      <c r="Q11" s="11">
        <v>0</v>
      </c>
      <c r="R11" s="11">
        <v>0</v>
      </c>
      <c r="S11" s="11">
        <v>0</v>
      </c>
      <c r="T11" s="11">
        <v>1</v>
      </c>
      <c r="U11" s="11">
        <v>0</v>
      </c>
      <c r="V11" s="11">
        <v>0</v>
      </c>
      <c r="W11" s="11">
        <v>0</v>
      </c>
      <c r="X11" s="11">
        <f>AVERAGE(N11:W11)</f>
        <v>0.3</v>
      </c>
    </row>
    <row r="12" spans="1:28" ht="39" thickBot="1" x14ac:dyDescent="0.3">
      <c r="A12" s="5" t="s">
        <v>21</v>
      </c>
      <c r="B12" s="4" t="s">
        <v>22</v>
      </c>
      <c r="C12" s="11">
        <v>1</v>
      </c>
      <c r="D12" s="11">
        <v>1</v>
      </c>
      <c r="E12" s="11">
        <v>0</v>
      </c>
      <c r="F12" s="11">
        <v>0</v>
      </c>
      <c r="G12" s="11">
        <v>1</v>
      </c>
      <c r="H12" s="11">
        <v>0</v>
      </c>
      <c r="I12" s="11">
        <v>0</v>
      </c>
      <c r="J12" s="11">
        <v>0</v>
      </c>
      <c r="K12" s="11">
        <v>0</v>
      </c>
      <c r="L12" s="11">
        <v>0</v>
      </c>
      <c r="M12" s="11">
        <f>AVERAGE(C12:L12)</f>
        <v>0.3</v>
      </c>
      <c r="N12" s="11">
        <v>0</v>
      </c>
      <c r="O12" s="11">
        <v>2</v>
      </c>
      <c r="P12" s="11">
        <v>1</v>
      </c>
      <c r="Q12" s="11">
        <v>0</v>
      </c>
      <c r="R12" s="11">
        <v>0</v>
      </c>
      <c r="S12" s="11">
        <v>1</v>
      </c>
      <c r="T12" s="11">
        <v>1</v>
      </c>
      <c r="U12" s="11">
        <v>1</v>
      </c>
      <c r="V12" s="11">
        <v>0</v>
      </c>
      <c r="W12" s="11">
        <v>0</v>
      </c>
      <c r="X12" s="11">
        <f>AVERAGE(N12:W12)</f>
        <v>0.6</v>
      </c>
    </row>
    <row r="13" spans="1:28" ht="51.75" thickBot="1" x14ac:dyDescent="0.3">
      <c r="A13" s="3" t="s">
        <v>83</v>
      </c>
      <c r="B13" s="4" t="s">
        <v>84</v>
      </c>
      <c r="C13" s="11">
        <v>0</v>
      </c>
      <c r="D13" s="11">
        <v>0</v>
      </c>
      <c r="E13" s="11">
        <v>0</v>
      </c>
      <c r="F13" s="11">
        <v>0</v>
      </c>
      <c r="G13" s="11">
        <v>0</v>
      </c>
      <c r="H13" s="11">
        <v>1</v>
      </c>
      <c r="I13" s="11">
        <v>1</v>
      </c>
      <c r="J13" s="11">
        <v>0</v>
      </c>
      <c r="K13" s="11">
        <v>0</v>
      </c>
      <c r="L13" s="11">
        <v>0</v>
      </c>
      <c r="M13" s="11">
        <f>AVERAGE(C13:L13)</f>
        <v>0.2</v>
      </c>
      <c r="N13" s="11">
        <v>0</v>
      </c>
      <c r="O13" s="11">
        <v>0</v>
      </c>
      <c r="P13" s="11">
        <v>0</v>
      </c>
      <c r="Q13" s="11">
        <v>1</v>
      </c>
      <c r="R13" s="11">
        <v>2</v>
      </c>
      <c r="S13" s="11">
        <v>0</v>
      </c>
      <c r="T13" s="11">
        <v>2</v>
      </c>
      <c r="U13" s="11">
        <v>1</v>
      </c>
      <c r="V13" s="11">
        <v>0</v>
      </c>
      <c r="W13" s="11">
        <v>0</v>
      </c>
      <c r="X13" s="11">
        <f>AVERAGE(N13:W13)</f>
        <v>0.6</v>
      </c>
    </row>
    <row r="14" spans="1:28" ht="26.25" thickBot="1" x14ac:dyDescent="0.3">
      <c r="A14" s="5" t="s">
        <v>23</v>
      </c>
      <c r="B14" s="4" t="s">
        <v>24</v>
      </c>
      <c r="C14" s="11">
        <v>0</v>
      </c>
      <c r="D14" s="11">
        <v>1</v>
      </c>
      <c r="E14" s="11">
        <v>1</v>
      </c>
      <c r="F14" s="11">
        <v>1</v>
      </c>
      <c r="G14" s="11">
        <v>0</v>
      </c>
      <c r="H14" s="11">
        <v>1</v>
      </c>
      <c r="I14" s="11">
        <v>2</v>
      </c>
      <c r="J14" s="11">
        <v>2</v>
      </c>
      <c r="K14" s="11">
        <v>0</v>
      </c>
      <c r="L14" s="11">
        <v>0</v>
      </c>
      <c r="M14" s="25">
        <f>AVERAGE(C14:L14)</f>
        <v>0.8</v>
      </c>
      <c r="N14" s="11">
        <v>0</v>
      </c>
      <c r="O14" s="11">
        <v>0</v>
      </c>
      <c r="P14" s="11">
        <v>0</v>
      </c>
      <c r="Q14" s="11">
        <v>2</v>
      </c>
      <c r="R14" s="11">
        <v>1</v>
      </c>
      <c r="S14" s="11">
        <v>0</v>
      </c>
      <c r="T14" s="11">
        <v>1</v>
      </c>
      <c r="U14" s="11">
        <v>1</v>
      </c>
      <c r="V14" s="11">
        <v>0</v>
      </c>
      <c r="W14" s="11">
        <v>0</v>
      </c>
      <c r="X14" s="11">
        <f>AVERAGE(N14:W14)</f>
        <v>0.5</v>
      </c>
    </row>
    <row r="15" spans="1:28" ht="26.25" thickBot="1" x14ac:dyDescent="0.3">
      <c r="A15" s="3" t="s">
        <v>2</v>
      </c>
      <c r="B15" s="4" t="s">
        <v>3</v>
      </c>
      <c r="C15" s="11">
        <v>3</v>
      </c>
      <c r="D15" s="11">
        <v>2</v>
      </c>
      <c r="E15" s="11">
        <v>1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25">
        <f>AVERAGE(C15:L15)</f>
        <v>0.6</v>
      </c>
      <c r="N15" s="11">
        <v>1</v>
      </c>
      <c r="O15" s="11">
        <v>0</v>
      </c>
      <c r="P15" s="11">
        <v>2</v>
      </c>
      <c r="Q15" s="11">
        <v>0</v>
      </c>
      <c r="R15" s="11">
        <v>0</v>
      </c>
      <c r="S15" s="11">
        <v>0</v>
      </c>
      <c r="T15" s="11">
        <v>0</v>
      </c>
      <c r="U15" s="11">
        <v>0</v>
      </c>
      <c r="V15" s="11">
        <v>0</v>
      </c>
      <c r="W15" s="11">
        <v>0</v>
      </c>
      <c r="X15" s="11">
        <f>AVERAGE(N15:W15)</f>
        <v>0.3</v>
      </c>
    </row>
    <row r="16" spans="1:28" ht="39" thickBot="1" x14ac:dyDescent="0.3">
      <c r="A16" s="3" t="s">
        <v>29</v>
      </c>
      <c r="B16" s="4" t="s">
        <v>95</v>
      </c>
      <c r="C16" s="11">
        <v>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1</v>
      </c>
      <c r="M16" s="11">
        <f>AVERAGE(C16:L16)</f>
        <v>0.2</v>
      </c>
      <c r="N16" s="11"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  <c r="U16" s="11">
        <v>0</v>
      </c>
      <c r="V16" s="11">
        <v>0</v>
      </c>
      <c r="W16" s="11">
        <v>0</v>
      </c>
      <c r="X16" s="11">
        <f>AVERAGE(N16:W16)</f>
        <v>0</v>
      </c>
    </row>
    <row r="17" spans="1:24" ht="39" thickBot="1" x14ac:dyDescent="0.3">
      <c r="A17" s="5" t="s">
        <v>6</v>
      </c>
      <c r="B17" s="4" t="s">
        <v>7</v>
      </c>
      <c r="C17" s="11">
        <v>0</v>
      </c>
      <c r="D17" s="11">
        <v>2</v>
      </c>
      <c r="E17" s="11">
        <v>1</v>
      </c>
      <c r="F17" s="11">
        <v>0</v>
      </c>
      <c r="G17" s="11">
        <v>0</v>
      </c>
      <c r="H17" s="11">
        <v>1</v>
      </c>
      <c r="I17" s="11">
        <v>0</v>
      </c>
      <c r="J17" s="11">
        <v>2</v>
      </c>
      <c r="K17" s="11">
        <v>0</v>
      </c>
      <c r="L17" s="11">
        <v>0</v>
      </c>
      <c r="M17" s="25">
        <f>AVERAGE(C17:L17)</f>
        <v>0.6</v>
      </c>
      <c r="N17" s="11">
        <v>0</v>
      </c>
      <c r="O17" s="11">
        <v>1</v>
      </c>
      <c r="P17" s="11">
        <v>1</v>
      </c>
      <c r="Q17" s="11">
        <v>0</v>
      </c>
      <c r="R17" s="11">
        <v>0</v>
      </c>
      <c r="S17" s="11">
        <v>0</v>
      </c>
      <c r="T17" s="11">
        <v>0</v>
      </c>
      <c r="U17" s="11">
        <v>0</v>
      </c>
      <c r="V17" s="11">
        <v>0</v>
      </c>
      <c r="W17" s="11">
        <v>0</v>
      </c>
      <c r="X17" s="11">
        <f>AVERAGE(N17:W17)</f>
        <v>0.2</v>
      </c>
    </row>
    <row r="18" spans="1:24" ht="39" thickBot="1" x14ac:dyDescent="0.3">
      <c r="A18" s="5" t="s">
        <v>33</v>
      </c>
      <c r="B18" s="4" t="s">
        <v>34</v>
      </c>
      <c r="C18" s="11">
        <v>0</v>
      </c>
      <c r="D18" s="11">
        <v>1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f>AVERAGE(C18:L18)</f>
        <v>0.1</v>
      </c>
      <c r="N18" s="11">
        <v>0</v>
      </c>
      <c r="O18" s="11">
        <v>0</v>
      </c>
      <c r="P18" s="11">
        <v>0</v>
      </c>
      <c r="Q18" s="11">
        <v>1</v>
      </c>
      <c r="R18" s="11">
        <v>0</v>
      </c>
      <c r="S18" s="11">
        <v>1</v>
      </c>
      <c r="T18" s="11">
        <v>1</v>
      </c>
      <c r="U18" s="11">
        <v>1</v>
      </c>
      <c r="V18" s="11">
        <v>0</v>
      </c>
      <c r="W18" s="11">
        <v>0</v>
      </c>
      <c r="X18" s="11">
        <f>AVERAGE(N18:W18)</f>
        <v>0.4</v>
      </c>
    </row>
    <row r="19" spans="1:24" ht="64.5" thickBot="1" x14ac:dyDescent="0.3">
      <c r="A19" s="3" t="s">
        <v>15</v>
      </c>
      <c r="B19" s="4" t="s">
        <v>16</v>
      </c>
      <c r="C19" s="11">
        <v>3</v>
      </c>
      <c r="D19" s="11">
        <v>2</v>
      </c>
      <c r="E19" s="11">
        <v>0</v>
      </c>
      <c r="F19" s="11">
        <v>0</v>
      </c>
      <c r="G19" s="11">
        <v>0</v>
      </c>
      <c r="H19" s="11">
        <v>1</v>
      </c>
      <c r="I19" s="11">
        <v>0</v>
      </c>
      <c r="J19" s="11">
        <v>0</v>
      </c>
      <c r="K19" s="11">
        <v>0</v>
      </c>
      <c r="L19" s="11">
        <v>0</v>
      </c>
      <c r="M19" s="25">
        <f>AVERAGE(C19:L19)</f>
        <v>0.6</v>
      </c>
      <c r="N19" s="11">
        <v>2</v>
      </c>
      <c r="O19" s="11">
        <v>0</v>
      </c>
      <c r="P19" s="11">
        <v>0</v>
      </c>
      <c r="Q19" s="11">
        <v>0</v>
      </c>
      <c r="R19" s="11">
        <v>1</v>
      </c>
      <c r="S19" s="11">
        <v>0</v>
      </c>
      <c r="T19" s="11">
        <v>0</v>
      </c>
      <c r="U19" s="11">
        <v>1</v>
      </c>
      <c r="V19" s="11">
        <v>0</v>
      </c>
      <c r="W19" s="11">
        <v>0</v>
      </c>
      <c r="X19" s="11">
        <f>AVERAGE(N19:W19)</f>
        <v>0.4</v>
      </c>
    </row>
    <row r="20" spans="1:24" ht="39" thickBot="1" x14ac:dyDescent="0.3">
      <c r="A20" s="5" t="s">
        <v>37</v>
      </c>
      <c r="B20" s="4" t="s">
        <v>38</v>
      </c>
      <c r="C20" s="11">
        <v>0</v>
      </c>
      <c r="D20" s="11">
        <v>0</v>
      </c>
      <c r="E20" s="11">
        <v>0</v>
      </c>
      <c r="F20" s="11">
        <v>1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f>AVERAGE(C20:L20)</f>
        <v>0.1</v>
      </c>
      <c r="N20" s="11">
        <v>0</v>
      </c>
      <c r="O20" s="11">
        <v>1</v>
      </c>
      <c r="P20" s="11">
        <v>1</v>
      </c>
      <c r="Q20" s="11">
        <v>0</v>
      </c>
      <c r="R20" s="11">
        <v>1</v>
      </c>
      <c r="S20" s="11">
        <v>1</v>
      </c>
      <c r="T20" s="11">
        <v>0</v>
      </c>
      <c r="U20" s="11">
        <v>0</v>
      </c>
      <c r="V20" s="11">
        <v>0</v>
      </c>
      <c r="W20" s="11">
        <v>0</v>
      </c>
      <c r="X20" s="11">
        <f>AVERAGE(N20:W20)</f>
        <v>0.4</v>
      </c>
    </row>
    <row r="21" spans="1:24" ht="39" thickBot="1" x14ac:dyDescent="0.3">
      <c r="A21" s="5" t="s">
        <v>31</v>
      </c>
      <c r="B21" s="4" t="s">
        <v>32</v>
      </c>
      <c r="C21" s="11">
        <v>0</v>
      </c>
      <c r="D21" s="11">
        <v>1</v>
      </c>
      <c r="E21" s="11">
        <v>1</v>
      </c>
      <c r="F21" s="11">
        <v>1</v>
      </c>
      <c r="G21" s="11">
        <v>0</v>
      </c>
      <c r="H21" s="11">
        <v>2</v>
      </c>
      <c r="I21" s="11">
        <v>0</v>
      </c>
      <c r="J21" s="11">
        <v>1</v>
      </c>
      <c r="K21" s="11">
        <v>0</v>
      </c>
      <c r="L21" s="11">
        <v>1</v>
      </c>
      <c r="M21" s="25">
        <f>AVERAGE(C21:L21)</f>
        <v>0.7</v>
      </c>
      <c r="N21" s="11">
        <v>0</v>
      </c>
      <c r="O21" s="11">
        <v>1</v>
      </c>
      <c r="P21" s="11">
        <v>0</v>
      </c>
      <c r="Q21" s="11">
        <v>1</v>
      </c>
      <c r="R21" s="11">
        <v>1</v>
      </c>
      <c r="S21" s="11">
        <v>1</v>
      </c>
      <c r="T21" s="11">
        <v>1</v>
      </c>
      <c r="U21" s="11">
        <v>0</v>
      </c>
      <c r="V21" s="11">
        <v>0</v>
      </c>
      <c r="W21" s="11">
        <v>0</v>
      </c>
      <c r="X21" s="11">
        <f>AVERAGE(N21:W21)</f>
        <v>0.5</v>
      </c>
    </row>
    <row r="22" spans="1:24" ht="77.25" thickBot="1" x14ac:dyDescent="0.3">
      <c r="A22" s="3" t="s">
        <v>41</v>
      </c>
      <c r="B22" s="4" t="s">
        <v>42</v>
      </c>
      <c r="C22" s="11">
        <v>0</v>
      </c>
      <c r="D22" s="11">
        <v>0</v>
      </c>
      <c r="E22" s="11">
        <v>0</v>
      </c>
      <c r="F22" s="11">
        <v>0</v>
      </c>
      <c r="G22" s="11">
        <v>1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f>AVERAGE(C22:L22)</f>
        <v>0.1</v>
      </c>
      <c r="N22" s="11">
        <v>0</v>
      </c>
      <c r="O22" s="11">
        <v>0</v>
      </c>
      <c r="P22" s="11">
        <v>1</v>
      </c>
      <c r="Q22" s="11">
        <v>0</v>
      </c>
      <c r="R22" s="11">
        <v>0</v>
      </c>
      <c r="S22" s="11">
        <v>0</v>
      </c>
      <c r="T22" s="11">
        <v>0</v>
      </c>
      <c r="U22" s="11">
        <v>1</v>
      </c>
      <c r="V22" s="11">
        <v>0</v>
      </c>
      <c r="W22" s="11">
        <v>0</v>
      </c>
      <c r="X22" s="11">
        <f>AVERAGE(N22:W22)</f>
        <v>0.2</v>
      </c>
    </row>
    <row r="23" spans="1:24" ht="77.25" thickBot="1" x14ac:dyDescent="0.3">
      <c r="A23" s="5" t="s">
        <v>43</v>
      </c>
      <c r="B23" s="4" t="s">
        <v>44</v>
      </c>
      <c r="C23" s="11">
        <v>0</v>
      </c>
      <c r="D23" s="11">
        <v>0</v>
      </c>
      <c r="E23" s="11">
        <v>0</v>
      </c>
      <c r="F23" s="11">
        <v>0</v>
      </c>
      <c r="G23" s="11">
        <v>1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f>AVERAGE(C23:L23)</f>
        <v>0.1</v>
      </c>
      <c r="N23" s="11">
        <v>1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  <c r="U23" s="11">
        <v>0</v>
      </c>
      <c r="V23" s="11">
        <v>0</v>
      </c>
      <c r="W23" s="11">
        <v>0</v>
      </c>
      <c r="X23" s="11">
        <f>AVERAGE(N23:W23)</f>
        <v>0.1</v>
      </c>
    </row>
    <row r="24" spans="1:24" ht="90" thickBot="1" x14ac:dyDescent="0.3">
      <c r="A24" s="3" t="s">
        <v>45</v>
      </c>
      <c r="B24" s="4" t="s">
        <v>46</v>
      </c>
      <c r="C24" s="11">
        <v>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1</v>
      </c>
      <c r="J24" s="11">
        <v>0</v>
      </c>
      <c r="K24" s="11">
        <v>0</v>
      </c>
      <c r="L24" s="11">
        <v>0</v>
      </c>
      <c r="M24" s="11">
        <f>AVERAGE(C24:L24)</f>
        <v>0.1</v>
      </c>
      <c r="N24" s="11"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  <c r="U24" s="11">
        <v>0</v>
      </c>
      <c r="V24" s="11">
        <v>0</v>
      </c>
      <c r="W24" s="11">
        <v>0</v>
      </c>
      <c r="X24" s="11">
        <f>AVERAGE(N24:W24)</f>
        <v>0</v>
      </c>
    </row>
    <row r="25" spans="1:24" ht="64.5" thickBot="1" x14ac:dyDescent="0.3">
      <c r="A25" s="3" t="s">
        <v>47</v>
      </c>
      <c r="B25" s="4" t="s">
        <v>48</v>
      </c>
      <c r="C25" s="11">
        <v>0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1</v>
      </c>
      <c r="L25" s="11">
        <v>0</v>
      </c>
      <c r="M25" s="11">
        <f>AVERAGE(C25:L25)</f>
        <v>0.1</v>
      </c>
      <c r="N25" s="11"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  <c r="U25" s="11">
        <v>2</v>
      </c>
      <c r="V25" s="11">
        <v>0</v>
      </c>
      <c r="W25" s="11">
        <v>0</v>
      </c>
      <c r="X25" s="11">
        <f>AVERAGE(N25:W25)</f>
        <v>0.2</v>
      </c>
    </row>
    <row r="26" spans="1:24" ht="51.75" thickBot="1" x14ac:dyDescent="0.3">
      <c r="A26" s="3" t="s">
        <v>49</v>
      </c>
      <c r="B26" s="4" t="s">
        <v>50</v>
      </c>
      <c r="C26" s="11">
        <v>0</v>
      </c>
      <c r="D26" s="11">
        <v>0</v>
      </c>
      <c r="E26" s="11">
        <v>1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1</v>
      </c>
      <c r="L26" s="11">
        <v>0</v>
      </c>
      <c r="M26" s="11">
        <f>AVERAGE(C26:L26)</f>
        <v>0.2</v>
      </c>
      <c r="N26" s="11"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  <c r="U26" s="11">
        <v>0</v>
      </c>
      <c r="V26" s="11">
        <v>0</v>
      </c>
      <c r="W26" s="11">
        <v>0</v>
      </c>
      <c r="X26" s="11">
        <f>AVERAGE(N26:W26)</f>
        <v>0</v>
      </c>
    </row>
    <row r="27" spans="1:24" ht="77.25" thickBot="1" x14ac:dyDescent="0.3">
      <c r="A27" s="3" t="s">
        <v>51</v>
      </c>
      <c r="B27" s="4" t="s">
        <v>52</v>
      </c>
      <c r="C27" s="11">
        <v>0</v>
      </c>
      <c r="D27" s="11">
        <v>0</v>
      </c>
      <c r="E27" s="11">
        <v>0</v>
      </c>
      <c r="F27" s="11">
        <v>0</v>
      </c>
      <c r="G27" s="11">
        <v>1</v>
      </c>
      <c r="H27" s="11">
        <v>0</v>
      </c>
      <c r="I27" s="11">
        <v>1</v>
      </c>
      <c r="J27" s="11">
        <v>0</v>
      </c>
      <c r="K27" s="11">
        <v>0</v>
      </c>
      <c r="L27" s="11">
        <v>0</v>
      </c>
      <c r="M27" s="11">
        <f>AVERAGE(C27:L27)</f>
        <v>0.2</v>
      </c>
      <c r="N27" s="11">
        <v>0</v>
      </c>
      <c r="O27" s="11">
        <v>0</v>
      </c>
      <c r="P27" s="11">
        <v>0</v>
      </c>
      <c r="Q27" s="11">
        <v>0</v>
      </c>
      <c r="R27" s="11">
        <v>1</v>
      </c>
      <c r="S27" s="11">
        <v>0</v>
      </c>
      <c r="T27" s="11">
        <v>0</v>
      </c>
      <c r="U27" s="11">
        <v>0</v>
      </c>
      <c r="V27" s="11">
        <v>0</v>
      </c>
      <c r="W27" s="11">
        <v>0</v>
      </c>
      <c r="X27" s="11">
        <f>AVERAGE(N27:W27)</f>
        <v>0.1</v>
      </c>
    </row>
    <row r="28" spans="1:24" ht="26.25" thickBot="1" x14ac:dyDescent="0.3">
      <c r="A28" s="5" t="s">
        <v>53</v>
      </c>
      <c r="B28" s="4" t="s">
        <v>54</v>
      </c>
      <c r="C28" s="11">
        <v>0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1</v>
      </c>
      <c r="J28" s="11">
        <v>0</v>
      </c>
      <c r="K28" s="11">
        <v>0</v>
      </c>
      <c r="L28" s="11">
        <v>0</v>
      </c>
      <c r="M28" s="11">
        <f>AVERAGE(C28:L28)</f>
        <v>0.1</v>
      </c>
      <c r="N28" s="11"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  <c r="U28" s="11">
        <v>0</v>
      </c>
      <c r="V28" s="11">
        <v>0</v>
      </c>
      <c r="W28" s="11">
        <v>0</v>
      </c>
      <c r="X28" s="11">
        <f>AVERAGE(N28:W28)</f>
        <v>0</v>
      </c>
    </row>
    <row r="29" spans="1:24" ht="39" thickBot="1" x14ac:dyDescent="0.3">
      <c r="A29" s="5" t="s">
        <v>55</v>
      </c>
      <c r="B29" s="4" t="s">
        <v>56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1</v>
      </c>
      <c r="J29" s="11">
        <v>0</v>
      </c>
      <c r="K29" s="11">
        <v>0</v>
      </c>
      <c r="L29" s="11">
        <v>0</v>
      </c>
      <c r="M29" s="11">
        <f>AVERAGE(C29:L29)</f>
        <v>0.1</v>
      </c>
      <c r="N29" s="11"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  <c r="U29" s="11">
        <v>0</v>
      </c>
      <c r="V29" s="11">
        <v>0</v>
      </c>
      <c r="W29" s="11">
        <v>0</v>
      </c>
      <c r="X29" s="11">
        <f>AVERAGE(N29:W29)</f>
        <v>0</v>
      </c>
    </row>
    <row r="30" spans="1:24" ht="77.25" thickBot="1" x14ac:dyDescent="0.3">
      <c r="A30" s="5" t="s">
        <v>57</v>
      </c>
      <c r="B30" s="4" t="s">
        <v>58</v>
      </c>
      <c r="C30" s="11">
        <v>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f>AVERAGE(C30:L30)</f>
        <v>0.1</v>
      </c>
      <c r="N30" s="11">
        <v>0</v>
      </c>
      <c r="O30" s="11">
        <v>0</v>
      </c>
      <c r="P30" s="11">
        <v>0</v>
      </c>
      <c r="Q30" s="11">
        <v>0</v>
      </c>
      <c r="R30" s="11">
        <v>0</v>
      </c>
      <c r="S30" s="11">
        <v>1</v>
      </c>
      <c r="T30" s="11">
        <v>0</v>
      </c>
      <c r="U30" s="11">
        <v>0</v>
      </c>
      <c r="V30" s="11">
        <v>0</v>
      </c>
      <c r="W30" s="11">
        <v>0</v>
      </c>
      <c r="X30" s="11">
        <f>AVERAGE(N30:W30)</f>
        <v>0.1</v>
      </c>
    </row>
    <row r="31" spans="1:24" ht="51.75" thickBot="1" x14ac:dyDescent="0.3">
      <c r="A31" s="3" t="s">
        <v>59</v>
      </c>
      <c r="B31" s="4" t="s">
        <v>60</v>
      </c>
      <c r="C31" s="11">
        <v>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2</v>
      </c>
      <c r="J31" s="11">
        <v>0</v>
      </c>
      <c r="K31" s="11">
        <v>0</v>
      </c>
      <c r="L31" s="11">
        <v>0</v>
      </c>
      <c r="M31" s="11">
        <f>AVERAGE(C31:L31)</f>
        <v>0.2</v>
      </c>
      <c r="N31" s="11">
        <v>0</v>
      </c>
      <c r="O31" s="11">
        <v>0</v>
      </c>
      <c r="P31" s="11">
        <v>1</v>
      </c>
      <c r="Q31" s="11">
        <v>0</v>
      </c>
      <c r="R31" s="11">
        <v>0</v>
      </c>
      <c r="S31" s="11">
        <v>1</v>
      </c>
      <c r="T31" s="11">
        <v>0</v>
      </c>
      <c r="U31" s="11">
        <v>0</v>
      </c>
      <c r="V31" s="11">
        <v>0</v>
      </c>
      <c r="W31" s="11">
        <v>0</v>
      </c>
      <c r="X31" s="11">
        <f>AVERAGE(N31:W31)</f>
        <v>0.2</v>
      </c>
    </row>
    <row r="32" spans="1:24" ht="77.25" thickBot="1" x14ac:dyDescent="0.3">
      <c r="A32" s="3" t="s">
        <v>11</v>
      </c>
      <c r="B32" s="4" t="s">
        <v>12</v>
      </c>
      <c r="C32" s="11">
        <v>0</v>
      </c>
      <c r="D32" s="11">
        <v>0</v>
      </c>
      <c r="E32" s="11">
        <v>0</v>
      </c>
      <c r="F32" s="11">
        <v>2</v>
      </c>
      <c r="G32" s="11">
        <v>2</v>
      </c>
      <c r="H32" s="11">
        <v>0</v>
      </c>
      <c r="I32" s="11">
        <v>0</v>
      </c>
      <c r="J32" s="11">
        <v>1</v>
      </c>
      <c r="K32" s="11">
        <v>0</v>
      </c>
      <c r="L32" s="11">
        <v>0</v>
      </c>
      <c r="M32" s="25">
        <f>AVERAGE(C32:L32)</f>
        <v>0.5</v>
      </c>
      <c r="N32" s="11"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  <c r="U32" s="11">
        <v>0</v>
      </c>
      <c r="V32" s="11">
        <v>0</v>
      </c>
      <c r="W32" s="11">
        <v>0</v>
      </c>
      <c r="X32" s="11">
        <f>AVERAGE(N32:W32)</f>
        <v>0</v>
      </c>
    </row>
    <row r="33" spans="1:24" ht="51.75" thickBot="1" x14ac:dyDescent="0.3">
      <c r="A33" s="3" t="s">
        <v>63</v>
      </c>
      <c r="B33" s="4" t="s">
        <v>64</v>
      </c>
      <c r="C33" s="11">
        <v>0</v>
      </c>
      <c r="D33" s="11">
        <v>0</v>
      </c>
      <c r="E33" s="11">
        <v>0</v>
      </c>
      <c r="F33" s="11">
        <v>0</v>
      </c>
      <c r="G33" s="11">
        <v>1</v>
      </c>
      <c r="H33" s="11">
        <v>0</v>
      </c>
      <c r="I33" s="11">
        <v>1</v>
      </c>
      <c r="J33" s="11">
        <v>0</v>
      </c>
      <c r="K33" s="11">
        <v>0</v>
      </c>
      <c r="L33" s="11">
        <v>0</v>
      </c>
      <c r="M33" s="11">
        <f>AVERAGE(C33:L33)</f>
        <v>0.2</v>
      </c>
      <c r="N33" s="11">
        <v>0</v>
      </c>
      <c r="O33" s="11">
        <v>0</v>
      </c>
      <c r="P33" s="11">
        <v>0</v>
      </c>
      <c r="Q33" s="11">
        <v>1</v>
      </c>
      <c r="R33" s="11">
        <v>0</v>
      </c>
      <c r="S33" s="11">
        <v>1</v>
      </c>
      <c r="T33" s="11">
        <v>0</v>
      </c>
      <c r="U33" s="11">
        <v>1</v>
      </c>
      <c r="V33" s="11">
        <v>0</v>
      </c>
      <c r="W33" s="11">
        <v>0</v>
      </c>
      <c r="X33" s="11">
        <f>AVERAGE(N33:W33)</f>
        <v>0.3</v>
      </c>
    </row>
    <row r="34" spans="1:24" ht="64.5" thickBot="1" x14ac:dyDescent="0.3">
      <c r="A34" s="5" t="s">
        <v>65</v>
      </c>
      <c r="B34" s="4" t="s">
        <v>66</v>
      </c>
      <c r="C34" s="11">
        <v>0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f>AVERAGE(C34:L34)</f>
        <v>0</v>
      </c>
      <c r="N34" s="11">
        <v>1</v>
      </c>
      <c r="O34" s="11">
        <v>0</v>
      </c>
      <c r="P34" s="11">
        <v>1</v>
      </c>
      <c r="Q34" s="11">
        <v>0</v>
      </c>
      <c r="R34" s="11">
        <v>0</v>
      </c>
      <c r="S34" s="11">
        <v>0</v>
      </c>
      <c r="T34" s="11">
        <v>0</v>
      </c>
      <c r="U34" s="11">
        <v>0</v>
      </c>
      <c r="V34" s="11">
        <v>0</v>
      </c>
      <c r="W34" s="11">
        <v>0</v>
      </c>
      <c r="X34" s="11">
        <f>AVERAGE(N34:W34)</f>
        <v>0.2</v>
      </c>
    </row>
    <row r="35" spans="1:24" ht="39" thickBot="1" x14ac:dyDescent="0.3">
      <c r="A35" s="5" t="s">
        <v>27</v>
      </c>
      <c r="B35" s="4" t="s">
        <v>28</v>
      </c>
      <c r="C35" s="11">
        <v>0</v>
      </c>
      <c r="D35" s="11">
        <v>0</v>
      </c>
      <c r="E35" s="11">
        <v>0</v>
      </c>
      <c r="F35" s="11">
        <v>0</v>
      </c>
      <c r="G35" s="11">
        <v>1</v>
      </c>
      <c r="H35" s="11">
        <v>0</v>
      </c>
      <c r="I35" s="11">
        <v>2</v>
      </c>
      <c r="J35" s="11">
        <v>0</v>
      </c>
      <c r="K35" s="11">
        <v>2</v>
      </c>
      <c r="L35" s="11">
        <v>0</v>
      </c>
      <c r="M35" s="25">
        <f>AVERAGE(C35:L35)</f>
        <v>0.5</v>
      </c>
      <c r="N35" s="11">
        <v>0</v>
      </c>
      <c r="O35" s="11">
        <v>0</v>
      </c>
      <c r="P35" s="11">
        <v>1</v>
      </c>
      <c r="Q35" s="11">
        <v>0</v>
      </c>
      <c r="R35" s="11">
        <v>0</v>
      </c>
      <c r="S35" s="11">
        <v>0</v>
      </c>
      <c r="T35" s="11">
        <v>0</v>
      </c>
      <c r="U35" s="11">
        <v>0</v>
      </c>
      <c r="V35" s="11">
        <v>0</v>
      </c>
      <c r="W35" s="11">
        <v>0</v>
      </c>
      <c r="X35" s="11">
        <f>AVERAGE(N35:W35)</f>
        <v>0.1</v>
      </c>
    </row>
    <row r="36" spans="1:24" ht="64.5" thickBot="1" x14ac:dyDescent="0.3">
      <c r="A36" s="5" t="s">
        <v>69</v>
      </c>
      <c r="B36" s="4" t="s">
        <v>70</v>
      </c>
      <c r="C36" s="11">
        <v>0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1</v>
      </c>
      <c r="K36" s="11">
        <v>0</v>
      </c>
      <c r="L36" s="11">
        <v>0</v>
      </c>
      <c r="M36" s="11">
        <f>AVERAGE(C36:L36)</f>
        <v>0.1</v>
      </c>
      <c r="N36" s="11">
        <v>0</v>
      </c>
      <c r="O36" s="11">
        <v>0</v>
      </c>
      <c r="P36" s="11">
        <v>0</v>
      </c>
      <c r="Q36" s="11">
        <v>1</v>
      </c>
      <c r="R36" s="11">
        <v>1</v>
      </c>
      <c r="S36" s="11">
        <v>0</v>
      </c>
      <c r="T36" s="11">
        <v>0</v>
      </c>
      <c r="U36" s="11">
        <v>0</v>
      </c>
      <c r="V36" s="11">
        <v>0</v>
      </c>
      <c r="W36" s="11">
        <v>0</v>
      </c>
      <c r="X36" s="11">
        <f>AVERAGE(N36:W36)</f>
        <v>0.2</v>
      </c>
    </row>
    <row r="37" spans="1:24" ht="27.75" customHeight="1" thickBot="1" x14ac:dyDescent="0.3">
      <c r="A37" s="5" t="s">
        <v>71</v>
      </c>
      <c r="B37" s="4" t="s">
        <v>72</v>
      </c>
      <c r="C37" s="11">
        <v>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f>AVERAGE(C37:L37)</f>
        <v>0</v>
      </c>
      <c r="N37" s="11"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  <c r="U37" s="11">
        <v>0</v>
      </c>
      <c r="V37" s="11">
        <v>0</v>
      </c>
      <c r="W37" s="11">
        <v>0</v>
      </c>
      <c r="X37" s="11">
        <f>AVERAGE(N37:W37)</f>
        <v>0</v>
      </c>
    </row>
    <row r="38" spans="1:24" ht="77.25" thickBot="1" x14ac:dyDescent="0.3">
      <c r="A38" s="5" t="s">
        <v>73</v>
      </c>
      <c r="B38" s="4" t="s">
        <v>74</v>
      </c>
      <c r="C38" s="11">
        <v>0</v>
      </c>
      <c r="D38" s="11">
        <v>1</v>
      </c>
      <c r="E38" s="11">
        <v>0</v>
      </c>
      <c r="F38" s="11">
        <v>0</v>
      </c>
      <c r="G38" s="11">
        <v>0</v>
      </c>
      <c r="H38" s="11">
        <v>0</v>
      </c>
      <c r="I38" s="11">
        <v>1</v>
      </c>
      <c r="J38" s="11">
        <v>0</v>
      </c>
      <c r="K38" s="11">
        <v>1</v>
      </c>
      <c r="L38" s="11">
        <v>0</v>
      </c>
      <c r="M38" s="11">
        <f>AVERAGE(C38:L38)</f>
        <v>0.3</v>
      </c>
      <c r="N38" s="11">
        <v>0</v>
      </c>
      <c r="O38" s="11">
        <v>0</v>
      </c>
      <c r="P38" s="11">
        <v>1</v>
      </c>
      <c r="Q38" s="11">
        <v>0</v>
      </c>
      <c r="R38" s="11">
        <v>0</v>
      </c>
      <c r="S38" s="11">
        <v>1</v>
      </c>
      <c r="T38" s="11">
        <v>0</v>
      </c>
      <c r="U38" s="11">
        <v>0</v>
      </c>
      <c r="V38" s="11">
        <v>0</v>
      </c>
      <c r="W38" s="11">
        <v>0</v>
      </c>
      <c r="X38" s="11">
        <f>AVERAGE(N38:W38)</f>
        <v>0.2</v>
      </c>
    </row>
    <row r="39" spans="1:24" ht="64.5" thickBot="1" x14ac:dyDescent="0.3">
      <c r="A39" s="3" t="s">
        <v>61</v>
      </c>
      <c r="B39" s="4" t="s">
        <v>62</v>
      </c>
      <c r="C39" s="11">
        <v>0</v>
      </c>
      <c r="D39" s="11">
        <v>0</v>
      </c>
      <c r="E39" s="11">
        <v>1</v>
      </c>
      <c r="F39" s="11">
        <v>0</v>
      </c>
      <c r="G39" s="11">
        <v>0</v>
      </c>
      <c r="H39" s="11">
        <v>2</v>
      </c>
      <c r="I39" s="11">
        <v>2</v>
      </c>
      <c r="J39" s="11">
        <v>0</v>
      </c>
      <c r="K39" s="11">
        <v>0</v>
      </c>
      <c r="L39" s="11">
        <v>0</v>
      </c>
      <c r="M39" s="25">
        <f>AVERAGE(C39:L39)</f>
        <v>0.5</v>
      </c>
      <c r="N39" s="11">
        <v>0</v>
      </c>
      <c r="O39" s="11">
        <v>0</v>
      </c>
      <c r="P39" s="11">
        <v>0</v>
      </c>
      <c r="Q39" s="11">
        <v>1</v>
      </c>
      <c r="R39" s="11">
        <v>2</v>
      </c>
      <c r="S39" s="11">
        <v>0</v>
      </c>
      <c r="T39" s="11">
        <v>0</v>
      </c>
      <c r="U39" s="11">
        <v>0</v>
      </c>
      <c r="V39" s="11">
        <v>0</v>
      </c>
      <c r="W39" s="11">
        <v>0</v>
      </c>
      <c r="X39" s="11">
        <f>AVERAGE(N39:W39)</f>
        <v>0.3</v>
      </c>
    </row>
    <row r="40" spans="1:24" ht="39" thickBot="1" x14ac:dyDescent="0.3">
      <c r="A40" s="3" t="s">
        <v>77</v>
      </c>
      <c r="B40" s="4" t="s">
        <v>78</v>
      </c>
      <c r="C40" s="11">
        <v>0</v>
      </c>
      <c r="D40" s="11">
        <v>0</v>
      </c>
      <c r="E40" s="11">
        <v>1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f>AVERAGE(C40:L40)</f>
        <v>0.1</v>
      </c>
      <c r="N40" s="11">
        <v>0</v>
      </c>
      <c r="O40" s="11">
        <v>1</v>
      </c>
      <c r="P40" s="11">
        <v>0</v>
      </c>
      <c r="Q40" s="11">
        <v>0</v>
      </c>
      <c r="R40" s="11">
        <v>1</v>
      </c>
      <c r="S40" s="11">
        <v>0</v>
      </c>
      <c r="T40" s="11">
        <v>0</v>
      </c>
      <c r="U40" s="11">
        <v>1</v>
      </c>
      <c r="V40" s="11">
        <v>0</v>
      </c>
      <c r="W40" s="11">
        <v>0</v>
      </c>
      <c r="X40" s="11">
        <f>AVERAGE(N40:W40)</f>
        <v>0.3</v>
      </c>
    </row>
    <row r="41" spans="1:24" ht="64.5" thickBot="1" x14ac:dyDescent="0.3">
      <c r="A41" s="5" t="s">
        <v>79</v>
      </c>
      <c r="B41" s="4" t="s">
        <v>80</v>
      </c>
      <c r="C41" s="11">
        <v>0</v>
      </c>
      <c r="D41" s="11">
        <v>0</v>
      </c>
      <c r="E41" s="11">
        <v>0</v>
      </c>
      <c r="F41" s="11">
        <v>1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f>AVERAGE(C41:L41)</f>
        <v>0.1</v>
      </c>
      <c r="N41" s="11">
        <v>1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  <c r="U41" s="11">
        <v>1</v>
      </c>
      <c r="V41" s="11">
        <v>0</v>
      </c>
      <c r="W41" s="11">
        <v>0</v>
      </c>
      <c r="X41" s="11">
        <f>AVERAGE(N41:W41)</f>
        <v>0.2</v>
      </c>
    </row>
    <row r="42" spans="1:24" ht="39" thickBot="1" x14ac:dyDescent="0.3">
      <c r="A42" s="3" t="s">
        <v>81</v>
      </c>
      <c r="B42" s="4" t="s">
        <v>82</v>
      </c>
      <c r="C42" s="11">
        <v>0</v>
      </c>
      <c r="D42" s="11">
        <v>0</v>
      </c>
      <c r="E42" s="11">
        <v>0</v>
      </c>
      <c r="F42" s="11">
        <v>0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f>AVERAGE(C42:L42)</f>
        <v>0</v>
      </c>
      <c r="N42" s="11">
        <v>0</v>
      </c>
      <c r="O42" s="11">
        <v>1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  <c r="U42" s="11">
        <v>0</v>
      </c>
      <c r="V42" s="11">
        <v>0</v>
      </c>
      <c r="W42" s="11">
        <v>0</v>
      </c>
      <c r="X42" s="11">
        <f>AVERAGE(N42:W42)</f>
        <v>0.1</v>
      </c>
    </row>
    <row r="43" spans="1:24" ht="39" thickBot="1" x14ac:dyDescent="0.3">
      <c r="A43" s="5" t="s">
        <v>67</v>
      </c>
      <c r="B43" s="4" t="s">
        <v>68</v>
      </c>
      <c r="C43" s="11">
        <v>0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f>AVERAGE(C43:L43)</f>
        <v>0</v>
      </c>
      <c r="N43" s="11">
        <v>0</v>
      </c>
      <c r="O43" s="11">
        <v>2</v>
      </c>
      <c r="P43" s="11">
        <v>1</v>
      </c>
      <c r="Q43" s="11">
        <v>0</v>
      </c>
      <c r="R43" s="11">
        <v>2</v>
      </c>
      <c r="S43" s="11">
        <v>0</v>
      </c>
      <c r="T43" s="11">
        <v>0</v>
      </c>
      <c r="U43" s="11">
        <v>0</v>
      </c>
      <c r="V43" s="11">
        <v>0</v>
      </c>
      <c r="W43" s="11">
        <v>0</v>
      </c>
      <c r="X43" s="11">
        <f>AVERAGE(N43:W43)</f>
        <v>0.5</v>
      </c>
    </row>
    <row r="44" spans="1:24" ht="77.25" thickBot="1" x14ac:dyDescent="0.3">
      <c r="A44" s="6" t="s">
        <v>85</v>
      </c>
      <c r="B44" s="7" t="s">
        <v>86</v>
      </c>
      <c r="C44" s="13">
        <v>1</v>
      </c>
      <c r="D44" s="11">
        <v>0</v>
      </c>
      <c r="E44" s="11">
        <v>0</v>
      </c>
      <c r="F44" s="11">
        <v>0</v>
      </c>
      <c r="G44" s="13">
        <v>1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f>AVERAGE(C44:L44)</f>
        <v>0.2</v>
      </c>
      <c r="N44" s="11">
        <v>1</v>
      </c>
      <c r="O44" s="11">
        <v>0</v>
      </c>
      <c r="P44" s="11">
        <v>0</v>
      </c>
      <c r="Q44" s="11">
        <v>0</v>
      </c>
      <c r="R44" s="11">
        <v>0</v>
      </c>
      <c r="S44" s="11">
        <v>1</v>
      </c>
      <c r="T44" s="11">
        <v>1</v>
      </c>
      <c r="U44" s="11">
        <v>1</v>
      </c>
      <c r="V44" s="11">
        <v>1</v>
      </c>
      <c r="W44" s="11">
        <v>0</v>
      </c>
      <c r="X44" s="11">
        <f>AVERAGE(N44:W44)</f>
        <v>0.5</v>
      </c>
    </row>
    <row r="45" spans="1:24" ht="39" thickBot="1" x14ac:dyDescent="0.3">
      <c r="A45" s="8" t="s">
        <v>87</v>
      </c>
      <c r="B45" s="7" t="s">
        <v>88</v>
      </c>
      <c r="C45" s="11">
        <v>0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v>0</v>
      </c>
      <c r="K45" s="11">
        <v>0</v>
      </c>
      <c r="L45" s="11">
        <v>0</v>
      </c>
      <c r="M45" s="11">
        <f>AVERAGE(C45:L45)</f>
        <v>0</v>
      </c>
      <c r="N45" s="11">
        <v>0</v>
      </c>
      <c r="O45" s="11">
        <v>0</v>
      </c>
      <c r="P45" s="11">
        <v>0</v>
      </c>
      <c r="Q45" s="11">
        <v>0</v>
      </c>
      <c r="R45" s="11">
        <v>0</v>
      </c>
      <c r="S45" s="11">
        <v>1</v>
      </c>
      <c r="T45" s="11">
        <v>1</v>
      </c>
      <c r="U45" s="11">
        <v>0</v>
      </c>
      <c r="V45" s="11">
        <v>0</v>
      </c>
      <c r="W45" s="11">
        <v>0</v>
      </c>
      <c r="X45" s="11">
        <f>AVERAGE(N45:W45)</f>
        <v>0.2</v>
      </c>
    </row>
    <row r="46" spans="1:24" ht="51.75" thickBot="1" x14ac:dyDescent="0.3">
      <c r="A46" s="8" t="s">
        <v>89</v>
      </c>
      <c r="B46" s="7" t="s">
        <v>90</v>
      </c>
      <c r="C46" s="11">
        <v>0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f>AVERAGE(C46:L46)</f>
        <v>0</v>
      </c>
      <c r="N46" s="11">
        <v>1</v>
      </c>
      <c r="O46" s="11">
        <v>0</v>
      </c>
      <c r="P46" s="11">
        <v>1</v>
      </c>
      <c r="Q46" s="11">
        <v>0</v>
      </c>
      <c r="R46" s="11">
        <v>0</v>
      </c>
      <c r="S46" s="11">
        <v>2</v>
      </c>
      <c r="T46" s="11">
        <v>1</v>
      </c>
      <c r="U46" s="11">
        <v>0</v>
      </c>
      <c r="V46" s="11">
        <v>0</v>
      </c>
      <c r="W46" s="11">
        <v>0</v>
      </c>
      <c r="X46" s="11">
        <f>AVERAGE(N46:W46)</f>
        <v>0.5</v>
      </c>
    </row>
    <row r="47" spans="1:24" ht="15.75" thickBot="1" x14ac:dyDescent="0.3">
      <c r="C47" s="24">
        <f>SUM(C2:C46)</f>
        <v>14</v>
      </c>
      <c r="D47" s="24">
        <f t="shared" ref="D47:L47" si="0">SUM(D2:D46)</f>
        <v>14</v>
      </c>
      <c r="E47" s="24">
        <f t="shared" si="0"/>
        <v>15</v>
      </c>
      <c r="F47" s="24">
        <f t="shared" si="0"/>
        <v>14</v>
      </c>
      <c r="G47" s="24">
        <f>SUM(G2:G46)</f>
        <v>17</v>
      </c>
      <c r="H47" s="24">
        <f t="shared" si="0"/>
        <v>13</v>
      </c>
      <c r="I47" s="24">
        <f t="shared" si="0"/>
        <v>19</v>
      </c>
      <c r="J47" s="24">
        <f t="shared" si="0"/>
        <v>13</v>
      </c>
      <c r="K47" s="24">
        <f t="shared" si="0"/>
        <v>5</v>
      </c>
      <c r="L47" s="24">
        <f t="shared" si="0"/>
        <v>4</v>
      </c>
      <c r="N47" s="24">
        <f>SUM(N2:N46)</f>
        <v>15</v>
      </c>
      <c r="O47" s="24">
        <f t="shared" ref="O47:W47" si="1">SUM(O2:O46)</f>
        <v>16</v>
      </c>
      <c r="P47" s="24">
        <f t="shared" si="1"/>
        <v>16</v>
      </c>
      <c r="Q47" s="24">
        <f t="shared" si="1"/>
        <v>16</v>
      </c>
      <c r="R47" s="24">
        <f t="shared" si="1"/>
        <v>16</v>
      </c>
      <c r="S47" s="24">
        <f t="shared" si="1"/>
        <v>16</v>
      </c>
      <c r="T47" s="24">
        <f t="shared" si="1"/>
        <v>16</v>
      </c>
      <c r="U47" s="24">
        <f t="shared" si="1"/>
        <v>18</v>
      </c>
      <c r="V47" s="24">
        <f t="shared" si="1"/>
        <v>1</v>
      </c>
      <c r="W47" s="24">
        <f t="shared" si="1"/>
        <v>0</v>
      </c>
    </row>
  </sheetData>
  <autoFilter ref="A1:X47" xr:uid="{169B64EB-C305-47C9-8E6D-51B4B6E798C8}">
    <sortState xmlns:xlrd2="http://schemas.microsoft.com/office/spreadsheetml/2017/richdata2" ref="A3:X46">
      <sortCondition descending="1" ref="X1:X47"/>
    </sortState>
  </autoFilter>
  <conditionalFormatting sqref="M2:M46">
    <cfRule type="cellIs" dxfId="1" priority="2" operator="greaterThan">
      <formula>0.4</formula>
    </cfRule>
  </conditionalFormatting>
  <conditionalFormatting sqref="X2:X46">
    <cfRule type="cellIs" dxfId="0" priority="1" operator="greaterThan">
      <formula>0.4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28E-147C-489F-8D92-95D3DE37B70B}">
  <dimension ref="A1:E29"/>
  <sheetViews>
    <sheetView workbookViewId="0">
      <selection activeCell="G11" sqref="G11"/>
    </sheetView>
  </sheetViews>
  <sheetFormatPr baseColWidth="10" defaultRowHeight="15" x14ac:dyDescent="0.25"/>
  <cols>
    <col min="1" max="1" width="19" style="35" bestFit="1" customWidth="1"/>
    <col min="2" max="2" width="15" style="35" customWidth="1"/>
    <col min="3" max="3" width="19.140625" style="37" customWidth="1"/>
    <col min="4" max="4" width="21.5703125" style="37" customWidth="1"/>
    <col min="5" max="6" width="19.140625" style="37" customWidth="1"/>
    <col min="7" max="16384" width="11.42578125" style="37"/>
  </cols>
  <sheetData>
    <row r="1" spans="1:5" s="36" customFormat="1" ht="33.75" customHeight="1" x14ac:dyDescent="0.25">
      <c r="A1" s="38" t="s">
        <v>101</v>
      </c>
      <c r="B1" s="31"/>
      <c r="C1" s="39" t="s">
        <v>99</v>
      </c>
      <c r="E1" s="39" t="s">
        <v>100</v>
      </c>
    </row>
    <row r="2" spans="1:5" x14ac:dyDescent="0.25">
      <c r="A2" s="26" t="s">
        <v>23</v>
      </c>
      <c r="B2" s="32"/>
      <c r="C2" s="27" t="s">
        <v>4</v>
      </c>
      <c r="D2" s="33"/>
      <c r="E2" s="27" t="s">
        <v>89</v>
      </c>
    </row>
    <row r="3" spans="1:5" ht="25.5" x14ac:dyDescent="0.25">
      <c r="A3" s="26" t="s">
        <v>92</v>
      </c>
      <c r="B3" s="32"/>
      <c r="C3" s="27" t="s">
        <v>23</v>
      </c>
      <c r="D3" s="33"/>
      <c r="E3" s="28" t="s">
        <v>75</v>
      </c>
    </row>
    <row r="4" spans="1:5" x14ac:dyDescent="0.25">
      <c r="A4" s="26" t="s">
        <v>25</v>
      </c>
      <c r="B4" s="32"/>
      <c r="C4" s="28" t="s">
        <v>35</v>
      </c>
      <c r="D4" s="34"/>
      <c r="E4" s="28" t="s">
        <v>35</v>
      </c>
    </row>
    <row r="5" spans="1:5" x14ac:dyDescent="0.25">
      <c r="A5" s="26" t="s">
        <v>6</v>
      </c>
      <c r="B5" s="32"/>
      <c r="C5" s="27" t="s">
        <v>89</v>
      </c>
      <c r="D5" s="33"/>
      <c r="E5" s="27" t="s">
        <v>39</v>
      </c>
    </row>
    <row r="6" spans="1:5" ht="25.5" x14ac:dyDescent="0.25">
      <c r="A6" s="26" t="s">
        <v>15</v>
      </c>
      <c r="B6" s="32"/>
      <c r="C6" s="27" t="s">
        <v>31</v>
      </c>
      <c r="D6" s="33"/>
      <c r="E6" s="27" t="s">
        <v>21</v>
      </c>
    </row>
    <row r="7" spans="1:5" ht="25.5" x14ac:dyDescent="0.25">
      <c r="A7" s="26" t="s">
        <v>33</v>
      </c>
      <c r="B7" s="32"/>
      <c r="C7" s="28" t="s">
        <v>2</v>
      </c>
      <c r="D7" s="34"/>
      <c r="E7" s="28" t="s">
        <v>83</v>
      </c>
    </row>
    <row r="8" spans="1:5" x14ac:dyDescent="0.25">
      <c r="A8" s="26" t="s">
        <v>35</v>
      </c>
      <c r="B8" s="32"/>
      <c r="C8" s="27" t="s">
        <v>6</v>
      </c>
      <c r="D8" s="33"/>
      <c r="E8" s="27" t="s">
        <v>23</v>
      </c>
    </row>
    <row r="9" spans="1:5" ht="25.5" x14ac:dyDescent="0.25">
      <c r="A9" s="26" t="s">
        <v>61</v>
      </c>
      <c r="B9" s="32"/>
      <c r="C9" s="28" t="s">
        <v>15</v>
      </c>
      <c r="D9" s="34"/>
      <c r="E9" s="27" t="s">
        <v>31</v>
      </c>
    </row>
    <row r="10" spans="1:5" x14ac:dyDescent="0.25">
      <c r="A10" s="26" t="s">
        <v>85</v>
      </c>
      <c r="B10" s="32"/>
      <c r="C10" s="28" t="s">
        <v>11</v>
      </c>
      <c r="D10" s="34"/>
      <c r="E10" s="27" t="s">
        <v>67</v>
      </c>
    </row>
    <row r="11" spans="1:5" ht="25.5" x14ac:dyDescent="0.25">
      <c r="A11" s="26" t="s">
        <v>2</v>
      </c>
      <c r="B11" s="32"/>
      <c r="C11" s="27" t="s">
        <v>27</v>
      </c>
      <c r="D11" s="33"/>
      <c r="E11" s="29" t="s">
        <v>85</v>
      </c>
    </row>
    <row r="12" spans="1:5" ht="25.5" x14ac:dyDescent="0.25">
      <c r="A12" s="26" t="s">
        <v>4</v>
      </c>
      <c r="B12" s="32"/>
      <c r="C12" s="28" t="s">
        <v>61</v>
      </c>
      <c r="D12" s="34"/>
      <c r="E12" s="30" t="s">
        <v>89</v>
      </c>
    </row>
    <row r="13" spans="1:5" x14ac:dyDescent="0.25">
      <c r="A13" s="26" t="s">
        <v>11</v>
      </c>
      <c r="B13" s="32"/>
      <c r="C13" s="42">
        <v>7.2</v>
      </c>
      <c r="D13" s="40"/>
      <c r="E13" s="41">
        <v>7</v>
      </c>
    </row>
    <row r="14" spans="1:5" x14ac:dyDescent="0.25">
      <c r="A14" s="26" t="s">
        <v>21</v>
      </c>
      <c r="B14" s="32"/>
    </row>
    <row r="15" spans="1:5" x14ac:dyDescent="0.25">
      <c r="A15" s="26" t="s">
        <v>27</v>
      </c>
      <c r="B15" s="32"/>
    </row>
    <row r="16" spans="1:5" x14ac:dyDescent="0.25">
      <c r="A16" s="26" t="s">
        <v>37</v>
      </c>
      <c r="B16" s="32"/>
    </row>
    <row r="17" spans="1:2" x14ac:dyDescent="0.25">
      <c r="A17" s="26" t="s">
        <v>39</v>
      </c>
      <c r="B17" s="32"/>
    </row>
    <row r="18" spans="1:2" ht="25.5" x14ac:dyDescent="0.25">
      <c r="A18" s="26" t="s">
        <v>49</v>
      </c>
      <c r="B18" s="32"/>
    </row>
    <row r="19" spans="1:2" ht="25.5" x14ac:dyDescent="0.25">
      <c r="A19" s="26" t="s">
        <v>59</v>
      </c>
      <c r="B19" s="32"/>
    </row>
    <row r="20" spans="1:2" x14ac:dyDescent="0.25">
      <c r="A20" s="26" t="s">
        <v>69</v>
      </c>
      <c r="B20" s="32"/>
    </row>
    <row r="21" spans="1:2" ht="25.5" x14ac:dyDescent="0.25">
      <c r="A21" s="26" t="s">
        <v>75</v>
      </c>
      <c r="B21" s="32"/>
    </row>
    <row r="22" spans="1:2" ht="25.5" x14ac:dyDescent="0.25">
      <c r="A22" s="26" t="s">
        <v>77</v>
      </c>
      <c r="B22" s="32"/>
    </row>
    <row r="23" spans="1:2" ht="25.5" x14ac:dyDescent="0.25">
      <c r="A23" s="26" t="s">
        <v>83</v>
      </c>
      <c r="B23" s="32"/>
    </row>
    <row r="24" spans="1:2" ht="25.5" x14ac:dyDescent="0.25">
      <c r="A24" s="27" t="s">
        <v>19</v>
      </c>
      <c r="B24" s="33"/>
    </row>
    <row r="25" spans="1:2" x14ac:dyDescent="0.25">
      <c r="A25" s="27" t="s">
        <v>71</v>
      </c>
      <c r="B25" s="33"/>
    </row>
    <row r="26" spans="1:2" x14ac:dyDescent="0.25">
      <c r="A26" s="27" t="s">
        <v>79</v>
      </c>
      <c r="B26" s="33"/>
    </row>
    <row r="27" spans="1:2" ht="25.5" x14ac:dyDescent="0.25">
      <c r="A27" s="28" t="s">
        <v>29</v>
      </c>
      <c r="B27" s="34"/>
    </row>
    <row r="28" spans="1:2" ht="25.5" x14ac:dyDescent="0.25">
      <c r="A28" s="27" t="s">
        <v>55</v>
      </c>
      <c r="B28" s="33"/>
    </row>
    <row r="29" spans="1:2" x14ac:dyDescent="0.25">
      <c r="A29" s="28" t="s">
        <v>45</v>
      </c>
      <c r="B29" s="34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Variables que intervienen TC</vt:lpstr>
      <vt:lpstr>Variables impul y resist</vt:lpstr>
      <vt:lpstr>Cruce de variables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2024-03-30T23:21:33Z</dcterms:created>
  <dcterms:modified xsi:type="dcterms:W3CDTF">2024-04-03T03:58:07Z</dcterms:modified>
</cp:coreProperties>
</file>